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D,vår" sheetId="1" r:id="rId1"/>
    <sheet name="H.vår" sheetId="2" r:id="rId2"/>
    <sheet name="Høst" sheetId="3" r:id="rId3"/>
    <sheet name="sum" sheetId="4" r:id="rId4"/>
  </sheets>
  <definedNames/>
  <calcPr fullCalcOnLoad="1"/>
</workbook>
</file>

<file path=xl/sharedStrings.xml><?xml version="1.0" encoding="utf-8"?>
<sst xmlns="http://schemas.openxmlformats.org/spreadsheetml/2006/main" count="137" uniqueCount="41">
  <si>
    <t>UNGDOMSLØP, VÅR 2004</t>
  </si>
  <si>
    <t>Lillomarka</t>
  </si>
  <si>
    <t>KLUBB</t>
  </si>
  <si>
    <t>H-16N</t>
  </si>
  <si>
    <t>ant.delt</t>
  </si>
  <si>
    <t>poeng</t>
  </si>
  <si>
    <t>H 15-16</t>
  </si>
  <si>
    <t>H 13-14</t>
  </si>
  <si>
    <t>H 11-12</t>
  </si>
  <si>
    <t>Asker</t>
  </si>
  <si>
    <t>Tyrving</t>
  </si>
  <si>
    <t>Fossum</t>
  </si>
  <si>
    <t>Heming/Njård</t>
  </si>
  <si>
    <t>Bækkelaget</t>
  </si>
  <si>
    <t>Østmarka</t>
  </si>
  <si>
    <t>Raumar</t>
  </si>
  <si>
    <t>Nydalen</t>
  </si>
  <si>
    <t>Haslum</t>
  </si>
  <si>
    <t>Nittedal</t>
  </si>
  <si>
    <t>Oppsal</t>
  </si>
  <si>
    <t>Koll</t>
  </si>
  <si>
    <t xml:space="preserve">Ås-NLH </t>
  </si>
  <si>
    <t>Kolbotn&amp;Skimt</t>
  </si>
  <si>
    <t>Bærum Verk</t>
  </si>
  <si>
    <t>Årvoll</t>
  </si>
  <si>
    <t>D-16N</t>
  </si>
  <si>
    <t>D 15-16</t>
  </si>
  <si>
    <t>D 13-14</t>
  </si>
  <si>
    <t>D 11-12</t>
  </si>
  <si>
    <t>UNGDOMSLØP, HØST 2004</t>
  </si>
  <si>
    <t>SUM</t>
  </si>
  <si>
    <t>Sum</t>
  </si>
  <si>
    <t>UNGDOMSLØP, SUM</t>
  </si>
  <si>
    <t>H vår</t>
  </si>
  <si>
    <t>D vår</t>
  </si>
  <si>
    <t>H/D 13-16 staf</t>
  </si>
  <si>
    <t>Høst</t>
  </si>
  <si>
    <t>Poeng</t>
  </si>
  <si>
    <t>Deltakere</t>
  </si>
  <si>
    <t>Kjelsås</t>
  </si>
  <si>
    <t>Lyn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</si>
</sst>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I28" sqref="I28"/>
    </sheetView>
  </sheetViews>
  <sheetFormatPr defaultColWidth="11.421875" defaultRowHeight="12.75"/>
  <cols>
    <col min="1" max="1" width="21.8515625" style="0" customWidth="1"/>
    <col min="2" max="16384" width="9.140625" style="0" customWidth="1"/>
  </cols>
  <sheetData>
    <row r="1" ht="18">
      <c r="A1" s="1" t="s">
        <v>0</v>
      </c>
    </row>
    <row r="4" spans="1:11" s="3" customFormat="1" ht="12.75">
      <c r="A4" s="3" t="s">
        <v>2</v>
      </c>
      <c r="B4" s="5" t="s">
        <v>25</v>
      </c>
      <c r="C4" s="5"/>
      <c r="D4" s="5" t="s">
        <v>26</v>
      </c>
      <c r="E4" s="5"/>
      <c r="F4" s="5" t="s">
        <v>27</v>
      </c>
      <c r="G4" s="5"/>
      <c r="H4" s="5" t="s">
        <v>28</v>
      </c>
      <c r="I4" s="5"/>
      <c r="J4" s="5" t="s">
        <v>30</v>
      </c>
      <c r="K4" s="5"/>
    </row>
    <row r="5" spans="2:11" s="4" customFormat="1" ht="12.75"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</row>
    <row r="6" spans="1:11" ht="12.75">
      <c r="A6" t="s">
        <v>9</v>
      </c>
      <c r="B6">
        <v>4</v>
      </c>
      <c r="C6">
        <v>20</v>
      </c>
      <c r="D6">
        <v>4</v>
      </c>
      <c r="E6">
        <v>51</v>
      </c>
      <c r="F6">
        <v>5</v>
      </c>
      <c r="G6">
        <v>99</v>
      </c>
      <c r="H6">
        <v>3</v>
      </c>
      <c r="I6">
        <v>40</v>
      </c>
      <c r="J6">
        <f aca="true" t="shared" si="0" ref="J6:J22">(B6+D6+F6+H6)</f>
        <v>16</v>
      </c>
      <c r="K6">
        <f aca="true" t="shared" si="1" ref="K6:K22">(C6+E6+G6+I6)</f>
        <v>210</v>
      </c>
    </row>
    <row r="7" spans="1:11" ht="12.75">
      <c r="A7" t="s">
        <v>13</v>
      </c>
      <c r="B7">
        <v>1</v>
      </c>
      <c r="C7">
        <v>5</v>
      </c>
      <c r="J7">
        <f t="shared" si="0"/>
        <v>1</v>
      </c>
      <c r="K7">
        <f t="shared" si="1"/>
        <v>5</v>
      </c>
    </row>
    <row r="8" spans="1:11" ht="12.75">
      <c r="A8" t="s">
        <v>23</v>
      </c>
      <c r="B8">
        <v>2</v>
      </c>
      <c r="C8">
        <v>10</v>
      </c>
      <c r="J8">
        <f t="shared" si="0"/>
        <v>2</v>
      </c>
      <c r="K8">
        <f t="shared" si="1"/>
        <v>10</v>
      </c>
    </row>
    <row r="9" spans="1:11" ht="12.75">
      <c r="A9" t="s">
        <v>11</v>
      </c>
      <c r="B9">
        <v>7</v>
      </c>
      <c r="C9">
        <v>35</v>
      </c>
      <c r="D9">
        <v>2</v>
      </c>
      <c r="E9">
        <v>27</v>
      </c>
      <c r="F9">
        <v>1</v>
      </c>
      <c r="G9">
        <v>12</v>
      </c>
      <c r="H9">
        <v>2</v>
      </c>
      <c r="I9">
        <v>38</v>
      </c>
      <c r="J9">
        <f t="shared" si="0"/>
        <v>12</v>
      </c>
      <c r="K9">
        <f t="shared" si="1"/>
        <v>112</v>
      </c>
    </row>
    <row r="10" spans="1:11" ht="12.75">
      <c r="A10" t="s">
        <v>17</v>
      </c>
      <c r="B10">
        <v>1</v>
      </c>
      <c r="C10">
        <v>5</v>
      </c>
      <c r="F10">
        <v>2</v>
      </c>
      <c r="G10">
        <v>24</v>
      </c>
      <c r="J10">
        <f t="shared" si="0"/>
        <v>3</v>
      </c>
      <c r="K10">
        <f t="shared" si="1"/>
        <v>29</v>
      </c>
    </row>
    <row r="11" spans="1:11" ht="12.75">
      <c r="A11" t="s">
        <v>12</v>
      </c>
      <c r="J11">
        <f t="shared" si="0"/>
        <v>0</v>
      </c>
      <c r="K11">
        <f t="shared" si="1"/>
        <v>0</v>
      </c>
    </row>
    <row r="12" spans="1:11" ht="12.75">
      <c r="A12" t="s">
        <v>22</v>
      </c>
      <c r="B12">
        <v>2</v>
      </c>
      <c r="C12">
        <v>10</v>
      </c>
      <c r="F12">
        <v>1</v>
      </c>
      <c r="G12">
        <v>22</v>
      </c>
      <c r="H12">
        <v>1</v>
      </c>
      <c r="I12">
        <v>13</v>
      </c>
      <c r="J12">
        <f t="shared" si="0"/>
        <v>4</v>
      </c>
      <c r="K12">
        <f t="shared" si="1"/>
        <v>45</v>
      </c>
    </row>
    <row r="13" spans="1:11" ht="12.75">
      <c r="A13" t="s">
        <v>20</v>
      </c>
      <c r="H13">
        <v>1</v>
      </c>
      <c r="I13">
        <v>22</v>
      </c>
      <c r="J13">
        <f t="shared" si="0"/>
        <v>1</v>
      </c>
      <c r="K13">
        <f t="shared" si="1"/>
        <v>22</v>
      </c>
    </row>
    <row r="14" spans="1:11" ht="12.75">
      <c r="A14" t="s">
        <v>1</v>
      </c>
      <c r="B14">
        <v>6</v>
      </c>
      <c r="C14">
        <v>30</v>
      </c>
      <c r="D14">
        <v>2</v>
      </c>
      <c r="E14">
        <v>22</v>
      </c>
      <c r="F14">
        <v>3</v>
      </c>
      <c r="G14">
        <v>49</v>
      </c>
      <c r="H14">
        <v>1</v>
      </c>
      <c r="I14">
        <v>15</v>
      </c>
      <c r="J14">
        <f t="shared" si="0"/>
        <v>12</v>
      </c>
      <c r="K14">
        <f t="shared" si="1"/>
        <v>116</v>
      </c>
    </row>
    <row r="15" spans="1:11" ht="12.75">
      <c r="A15" t="s">
        <v>18</v>
      </c>
      <c r="B15">
        <v>1</v>
      </c>
      <c r="C15">
        <v>5</v>
      </c>
      <c r="H15">
        <v>2</v>
      </c>
      <c r="I15">
        <v>38</v>
      </c>
      <c r="J15">
        <f t="shared" si="0"/>
        <v>3</v>
      </c>
      <c r="K15">
        <f t="shared" si="1"/>
        <v>43</v>
      </c>
    </row>
    <row r="16" spans="1:11" ht="12.75">
      <c r="A16" t="s">
        <v>16</v>
      </c>
      <c r="B16">
        <v>1</v>
      </c>
      <c r="C16">
        <v>5</v>
      </c>
      <c r="D16">
        <v>1</v>
      </c>
      <c r="E16">
        <v>8</v>
      </c>
      <c r="F16">
        <v>1</v>
      </c>
      <c r="G16">
        <v>18</v>
      </c>
      <c r="J16">
        <f t="shared" si="0"/>
        <v>3</v>
      </c>
      <c r="K16">
        <f t="shared" si="1"/>
        <v>31</v>
      </c>
    </row>
    <row r="17" spans="1:11" ht="12.75">
      <c r="A17" t="s">
        <v>19</v>
      </c>
      <c r="B17">
        <v>1</v>
      </c>
      <c r="C17">
        <v>5</v>
      </c>
      <c r="F17">
        <v>2</v>
      </c>
      <c r="G17">
        <v>30</v>
      </c>
      <c r="H17">
        <v>1</v>
      </c>
      <c r="I17">
        <v>23</v>
      </c>
      <c r="J17">
        <f t="shared" si="0"/>
        <v>4</v>
      </c>
      <c r="K17">
        <f t="shared" si="1"/>
        <v>58</v>
      </c>
    </row>
    <row r="18" spans="1:11" ht="12.75">
      <c r="A18" t="s">
        <v>15</v>
      </c>
      <c r="H18">
        <v>1</v>
      </c>
      <c r="I18">
        <v>25</v>
      </c>
      <c r="J18">
        <f t="shared" si="0"/>
        <v>1</v>
      </c>
      <c r="K18">
        <f t="shared" si="1"/>
        <v>25</v>
      </c>
    </row>
    <row r="19" spans="1:11" ht="12.75">
      <c r="A19" t="s">
        <v>10</v>
      </c>
      <c r="B19">
        <v>7</v>
      </c>
      <c r="C19">
        <v>35</v>
      </c>
      <c r="D19">
        <v>2</v>
      </c>
      <c r="E19">
        <v>31</v>
      </c>
      <c r="F19">
        <v>4</v>
      </c>
      <c r="G19">
        <v>76</v>
      </c>
      <c r="J19">
        <f t="shared" si="0"/>
        <v>13</v>
      </c>
      <c r="K19">
        <f t="shared" si="1"/>
        <v>142</v>
      </c>
    </row>
    <row r="20" spans="1:11" ht="12.75">
      <c r="A20" t="s">
        <v>14</v>
      </c>
      <c r="B20">
        <v>2</v>
      </c>
      <c r="C20">
        <v>10</v>
      </c>
      <c r="F20">
        <v>1</v>
      </c>
      <c r="G20">
        <v>20</v>
      </c>
      <c r="H20">
        <v>5</v>
      </c>
      <c r="I20">
        <v>109</v>
      </c>
      <c r="J20">
        <f t="shared" si="0"/>
        <v>8</v>
      </c>
      <c r="K20">
        <f t="shared" si="1"/>
        <v>139</v>
      </c>
    </row>
    <row r="21" spans="1:11" ht="12.75">
      <c r="A21" t="s">
        <v>24</v>
      </c>
      <c r="D21">
        <v>1</v>
      </c>
      <c r="E21">
        <v>11</v>
      </c>
      <c r="J21">
        <f t="shared" si="0"/>
        <v>1</v>
      </c>
      <c r="K21">
        <f t="shared" si="1"/>
        <v>11</v>
      </c>
    </row>
    <row r="22" spans="1:11" ht="12.75">
      <c r="A22" t="s">
        <v>21</v>
      </c>
      <c r="J22">
        <f t="shared" si="0"/>
        <v>0</v>
      </c>
      <c r="K22">
        <f t="shared" si="1"/>
        <v>0</v>
      </c>
    </row>
    <row r="25" ht="12.75">
      <c r="I25" s="2"/>
    </row>
  </sheetData>
  <mergeCells count="5">
    <mergeCell ref="J4:K4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11.421875" defaultRowHeight="12.75"/>
  <cols>
    <col min="1" max="1" width="21.8515625" style="0" customWidth="1"/>
    <col min="2" max="16384" width="9.140625" style="0" customWidth="1"/>
  </cols>
  <sheetData>
    <row r="1" ht="18">
      <c r="A1" s="1" t="s">
        <v>0</v>
      </c>
    </row>
    <row r="4" spans="1:11" s="3" customFormat="1" ht="12.75">
      <c r="A4" s="3" t="s">
        <v>2</v>
      </c>
      <c r="B4" s="5" t="s">
        <v>3</v>
      </c>
      <c r="C4" s="5"/>
      <c r="D4" s="5" t="s">
        <v>6</v>
      </c>
      <c r="E4" s="5"/>
      <c r="F4" s="5" t="s">
        <v>7</v>
      </c>
      <c r="G4" s="5"/>
      <c r="H4" s="5" t="s">
        <v>8</v>
      </c>
      <c r="I4" s="5"/>
      <c r="J4" s="5" t="s">
        <v>30</v>
      </c>
      <c r="K4" s="5"/>
    </row>
    <row r="5" spans="2:11" s="4" customFormat="1" ht="12.75"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</row>
    <row r="6" spans="1:11" ht="12.75">
      <c r="A6" t="s">
        <v>9</v>
      </c>
      <c r="B6">
        <v>7</v>
      </c>
      <c r="C6">
        <v>35</v>
      </c>
      <c r="D6">
        <v>5</v>
      </c>
      <c r="E6">
        <v>64</v>
      </c>
      <c r="F6">
        <v>5</v>
      </c>
      <c r="G6">
        <v>76</v>
      </c>
      <c r="H6">
        <v>7</v>
      </c>
      <c r="I6">
        <v>129</v>
      </c>
      <c r="J6">
        <f>(B6+D6+F6+H6)</f>
        <v>24</v>
      </c>
      <c r="K6">
        <f>(C6+E6+G6+I6)</f>
        <v>304</v>
      </c>
    </row>
    <row r="7" spans="1:11" ht="12.75">
      <c r="A7" t="s">
        <v>13</v>
      </c>
      <c r="B7">
        <v>2</v>
      </c>
      <c r="C7">
        <v>10</v>
      </c>
      <c r="F7">
        <v>1</v>
      </c>
      <c r="G7">
        <v>6</v>
      </c>
      <c r="J7">
        <f>(B7+D7+F7+H7)</f>
        <v>3</v>
      </c>
      <c r="K7">
        <f>(C7+E7+G7+I7)</f>
        <v>16</v>
      </c>
    </row>
    <row r="8" ht="12.75">
      <c r="A8" t="s">
        <v>23</v>
      </c>
    </row>
    <row r="9" spans="1:11" ht="12.75">
      <c r="A9" t="s">
        <v>11</v>
      </c>
      <c r="B9">
        <v>2</v>
      </c>
      <c r="C9">
        <v>10</v>
      </c>
      <c r="D9">
        <v>2</v>
      </c>
      <c r="E9">
        <v>34</v>
      </c>
      <c r="F9">
        <v>2</v>
      </c>
      <c r="G9">
        <v>57</v>
      </c>
      <c r="H9">
        <v>2</v>
      </c>
      <c r="I9">
        <v>50</v>
      </c>
      <c r="J9">
        <f aca="true" t="shared" si="0" ref="J9:J20">(B9+D9+F9+H9)</f>
        <v>8</v>
      </c>
      <c r="K9">
        <f aca="true" t="shared" si="1" ref="K9:K20">(C9+E9+G9+I9)</f>
        <v>151</v>
      </c>
    </row>
    <row r="10" spans="1:11" ht="12.75">
      <c r="A10" t="s">
        <v>17</v>
      </c>
      <c r="B10">
        <v>1</v>
      </c>
      <c r="C10">
        <v>5</v>
      </c>
      <c r="F10">
        <v>1</v>
      </c>
      <c r="G10">
        <v>14</v>
      </c>
      <c r="H10">
        <v>1</v>
      </c>
      <c r="I10">
        <v>17</v>
      </c>
      <c r="J10">
        <f t="shared" si="0"/>
        <v>3</v>
      </c>
      <c r="K10">
        <f t="shared" si="1"/>
        <v>36</v>
      </c>
    </row>
    <row r="11" spans="1:11" ht="12.75">
      <c r="A11" t="s">
        <v>12</v>
      </c>
      <c r="B11">
        <v>1</v>
      </c>
      <c r="C11">
        <v>5</v>
      </c>
      <c r="H11">
        <v>1</v>
      </c>
      <c r="I11">
        <v>11</v>
      </c>
      <c r="J11">
        <f t="shared" si="0"/>
        <v>2</v>
      </c>
      <c r="K11">
        <f t="shared" si="1"/>
        <v>16</v>
      </c>
    </row>
    <row r="12" spans="1:11" ht="12.75">
      <c r="A12" t="s">
        <v>22</v>
      </c>
      <c r="F12">
        <v>3</v>
      </c>
      <c r="G12">
        <v>21</v>
      </c>
      <c r="J12">
        <f t="shared" si="0"/>
        <v>3</v>
      </c>
      <c r="K12">
        <f t="shared" si="1"/>
        <v>21</v>
      </c>
    </row>
    <row r="13" spans="1:11" ht="12.75">
      <c r="A13" t="s">
        <v>20</v>
      </c>
      <c r="D13">
        <v>1</v>
      </c>
      <c r="E13">
        <v>19</v>
      </c>
      <c r="J13">
        <f t="shared" si="0"/>
        <v>1</v>
      </c>
      <c r="K13">
        <f t="shared" si="1"/>
        <v>19</v>
      </c>
    </row>
    <row r="14" spans="1:11" ht="12.75">
      <c r="A14" t="s">
        <v>1</v>
      </c>
      <c r="B14">
        <v>3</v>
      </c>
      <c r="C14">
        <v>15</v>
      </c>
      <c r="F14">
        <v>6</v>
      </c>
      <c r="G14">
        <v>107</v>
      </c>
      <c r="H14">
        <v>3</v>
      </c>
      <c r="I14">
        <v>54</v>
      </c>
      <c r="J14">
        <f t="shared" si="0"/>
        <v>12</v>
      </c>
      <c r="K14">
        <f t="shared" si="1"/>
        <v>176</v>
      </c>
    </row>
    <row r="15" spans="1:11" ht="12.75">
      <c r="A15" t="s">
        <v>18</v>
      </c>
      <c r="B15">
        <v>1</v>
      </c>
      <c r="C15">
        <v>5</v>
      </c>
      <c r="D15">
        <v>1</v>
      </c>
      <c r="E15">
        <v>12</v>
      </c>
      <c r="F15">
        <v>6</v>
      </c>
      <c r="G15">
        <v>80</v>
      </c>
      <c r="H15">
        <v>1</v>
      </c>
      <c r="I15">
        <v>33</v>
      </c>
      <c r="J15">
        <f t="shared" si="0"/>
        <v>9</v>
      </c>
      <c r="K15">
        <f t="shared" si="1"/>
        <v>130</v>
      </c>
    </row>
    <row r="16" spans="1:11" ht="12.75">
      <c r="A16" t="s">
        <v>16</v>
      </c>
      <c r="B16">
        <v>2</v>
      </c>
      <c r="C16">
        <v>10</v>
      </c>
      <c r="F16">
        <v>3</v>
      </c>
      <c r="G16">
        <v>51</v>
      </c>
      <c r="H16">
        <v>5</v>
      </c>
      <c r="I16">
        <v>99</v>
      </c>
      <c r="J16">
        <f t="shared" si="0"/>
        <v>10</v>
      </c>
      <c r="K16">
        <f t="shared" si="1"/>
        <v>160</v>
      </c>
    </row>
    <row r="17" spans="1:11" ht="12.75">
      <c r="A17" t="s">
        <v>19</v>
      </c>
      <c r="D17">
        <v>1</v>
      </c>
      <c r="E17">
        <v>15</v>
      </c>
      <c r="F17">
        <v>3</v>
      </c>
      <c r="G17">
        <v>19</v>
      </c>
      <c r="H17">
        <v>2</v>
      </c>
      <c r="I17">
        <v>18</v>
      </c>
      <c r="J17">
        <f t="shared" si="0"/>
        <v>6</v>
      </c>
      <c r="K17">
        <f t="shared" si="1"/>
        <v>52</v>
      </c>
    </row>
    <row r="18" spans="1:11" ht="12.75">
      <c r="A18" t="s">
        <v>15</v>
      </c>
      <c r="B18">
        <v>3</v>
      </c>
      <c r="C18">
        <v>15</v>
      </c>
      <c r="H18">
        <v>3</v>
      </c>
      <c r="I18">
        <v>59</v>
      </c>
      <c r="J18">
        <f t="shared" si="0"/>
        <v>6</v>
      </c>
      <c r="K18">
        <f t="shared" si="1"/>
        <v>74</v>
      </c>
    </row>
    <row r="19" spans="1:11" ht="12.75">
      <c r="A19" t="s">
        <v>10</v>
      </c>
      <c r="B19">
        <v>10</v>
      </c>
      <c r="C19">
        <v>50</v>
      </c>
      <c r="D19">
        <v>3</v>
      </c>
      <c r="E19">
        <v>51</v>
      </c>
      <c r="F19">
        <v>6</v>
      </c>
      <c r="G19">
        <v>70</v>
      </c>
      <c r="H19">
        <v>3</v>
      </c>
      <c r="I19">
        <v>59</v>
      </c>
      <c r="J19">
        <f t="shared" si="0"/>
        <v>22</v>
      </c>
      <c r="K19">
        <f t="shared" si="1"/>
        <v>230</v>
      </c>
    </row>
    <row r="20" spans="1:11" ht="12.75">
      <c r="A20" t="s">
        <v>14</v>
      </c>
      <c r="B20">
        <v>4</v>
      </c>
      <c r="C20">
        <v>20</v>
      </c>
      <c r="D20">
        <v>1</v>
      </c>
      <c r="E20">
        <v>8</v>
      </c>
      <c r="H20">
        <v>1</v>
      </c>
      <c r="I20">
        <v>22</v>
      </c>
      <c r="J20">
        <f t="shared" si="0"/>
        <v>6</v>
      </c>
      <c r="K20">
        <f t="shared" si="1"/>
        <v>50</v>
      </c>
    </row>
    <row r="21" ht="12.75">
      <c r="A21" t="s">
        <v>24</v>
      </c>
    </row>
    <row r="22" spans="1:11" ht="12.75">
      <c r="A22" t="s">
        <v>21</v>
      </c>
      <c r="F22">
        <v>4</v>
      </c>
      <c r="G22">
        <v>60</v>
      </c>
      <c r="J22">
        <f>(B22+D22+F22+H22)</f>
        <v>4</v>
      </c>
      <c r="K22">
        <f>(C22+E22+G22+I22)</f>
        <v>60</v>
      </c>
    </row>
    <row r="25" ht="12.75">
      <c r="I25" s="2"/>
    </row>
  </sheetData>
  <mergeCells count="5">
    <mergeCell ref="J4:K4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B2">
      <selection activeCell="J29" sqref="J29"/>
    </sheetView>
  </sheetViews>
  <sheetFormatPr defaultColWidth="11.421875" defaultRowHeight="12.75"/>
  <cols>
    <col min="1" max="1" width="21.8515625" style="0" customWidth="1"/>
    <col min="2" max="16384" width="9.140625" style="0" customWidth="1"/>
  </cols>
  <sheetData>
    <row r="1" ht="18">
      <c r="A1" s="1" t="s">
        <v>29</v>
      </c>
    </row>
    <row r="4" spans="1:13" s="3" customFormat="1" ht="12.75">
      <c r="A4" s="3" t="s">
        <v>2</v>
      </c>
      <c r="B4" s="5" t="s">
        <v>3</v>
      </c>
      <c r="C4" s="5"/>
      <c r="D4" s="5" t="s">
        <v>25</v>
      </c>
      <c r="E4" s="5"/>
      <c r="F4" s="5" t="s">
        <v>35</v>
      </c>
      <c r="G4" s="5"/>
      <c r="H4" s="5" t="s">
        <v>8</v>
      </c>
      <c r="I4" s="5"/>
      <c r="J4" s="5" t="s">
        <v>28</v>
      </c>
      <c r="K4" s="5"/>
      <c r="L4" s="5" t="s">
        <v>31</v>
      </c>
      <c r="M4" s="5"/>
    </row>
    <row r="5" spans="2:13" s="4" customFormat="1" ht="12.75"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4" t="s">
        <v>5</v>
      </c>
      <c r="L5" s="4" t="s">
        <v>4</v>
      </c>
      <c r="M5" s="4" t="s">
        <v>5</v>
      </c>
    </row>
    <row r="6" spans="1:13" ht="12.75">
      <c r="A6" t="s">
        <v>9</v>
      </c>
      <c r="B6">
        <v>8</v>
      </c>
      <c r="C6">
        <v>40</v>
      </c>
      <c r="G6">
        <v>189</v>
      </c>
      <c r="H6">
        <v>5</v>
      </c>
      <c r="I6">
        <v>84</v>
      </c>
      <c r="J6">
        <v>5</v>
      </c>
      <c r="K6">
        <v>41</v>
      </c>
      <c r="L6">
        <f>(B6+D6+F6+H6+J6)</f>
        <v>18</v>
      </c>
      <c r="M6">
        <f>(C6+E6+G6+I6+K6)</f>
        <v>354</v>
      </c>
    </row>
    <row r="7" spans="1:13" ht="12.75">
      <c r="A7" t="s">
        <v>13</v>
      </c>
      <c r="L7">
        <f aca="true" t="shared" si="0" ref="L7:L24">(B7+D7+F7+H7+J7)</f>
        <v>0</v>
      </c>
      <c r="M7">
        <f aca="true" t="shared" si="1" ref="M7:M24">(C7+E7+G7+I7+K7)</f>
        <v>0</v>
      </c>
    </row>
    <row r="8" spans="1:13" ht="12.75">
      <c r="A8" t="s">
        <v>23</v>
      </c>
      <c r="L8">
        <f t="shared" si="0"/>
        <v>0</v>
      </c>
      <c r="M8">
        <f t="shared" si="1"/>
        <v>0</v>
      </c>
    </row>
    <row r="9" spans="1:13" ht="12.75">
      <c r="A9" t="s">
        <v>11</v>
      </c>
      <c r="L9">
        <f t="shared" si="0"/>
        <v>0</v>
      </c>
      <c r="M9">
        <f t="shared" si="1"/>
        <v>0</v>
      </c>
    </row>
    <row r="10" spans="1:13" ht="12.75">
      <c r="A10" t="s">
        <v>17</v>
      </c>
      <c r="L10">
        <f t="shared" si="0"/>
        <v>0</v>
      </c>
      <c r="M10">
        <f t="shared" si="1"/>
        <v>0</v>
      </c>
    </row>
    <row r="11" spans="1:13" ht="12.75">
      <c r="A11" t="s">
        <v>12</v>
      </c>
      <c r="B11">
        <v>1</v>
      </c>
      <c r="C11">
        <v>5</v>
      </c>
      <c r="H11">
        <v>2</v>
      </c>
      <c r="I11">
        <v>16</v>
      </c>
      <c r="L11">
        <f t="shared" si="0"/>
        <v>3</v>
      </c>
      <c r="M11">
        <f t="shared" si="1"/>
        <v>21</v>
      </c>
    </row>
    <row r="12" spans="1:13" ht="12.75">
      <c r="A12" t="s">
        <v>22</v>
      </c>
      <c r="L12">
        <f t="shared" si="0"/>
        <v>0</v>
      </c>
      <c r="M12">
        <f t="shared" si="1"/>
        <v>0</v>
      </c>
    </row>
    <row r="13" spans="1:13" ht="12.75">
      <c r="A13" t="s">
        <v>20</v>
      </c>
      <c r="L13">
        <f t="shared" si="0"/>
        <v>0</v>
      </c>
      <c r="M13">
        <f t="shared" si="1"/>
        <v>0</v>
      </c>
    </row>
    <row r="14" spans="1:13" ht="12.75">
      <c r="A14" t="s">
        <v>1</v>
      </c>
      <c r="B14">
        <v>31</v>
      </c>
      <c r="C14">
        <v>50</v>
      </c>
      <c r="G14">
        <v>207</v>
      </c>
      <c r="H14">
        <v>4</v>
      </c>
      <c r="I14">
        <v>48</v>
      </c>
      <c r="J14">
        <v>4</v>
      </c>
      <c r="K14">
        <v>27</v>
      </c>
      <c r="L14">
        <f t="shared" si="0"/>
        <v>39</v>
      </c>
      <c r="M14">
        <f t="shared" si="1"/>
        <v>332</v>
      </c>
    </row>
    <row r="15" spans="1:13" ht="12.75">
      <c r="A15" t="s">
        <v>18</v>
      </c>
      <c r="B15">
        <v>2</v>
      </c>
      <c r="C15">
        <v>10</v>
      </c>
      <c r="G15">
        <v>81</v>
      </c>
      <c r="H15">
        <v>2</v>
      </c>
      <c r="I15">
        <v>1</v>
      </c>
      <c r="L15">
        <f t="shared" si="0"/>
        <v>4</v>
      </c>
      <c r="M15">
        <f t="shared" si="1"/>
        <v>92</v>
      </c>
    </row>
    <row r="16" spans="1:13" ht="12.75">
      <c r="A16" t="s">
        <v>16</v>
      </c>
      <c r="B16">
        <v>14</v>
      </c>
      <c r="C16">
        <v>50</v>
      </c>
      <c r="G16">
        <v>48</v>
      </c>
      <c r="H16">
        <v>2</v>
      </c>
      <c r="I16">
        <v>41</v>
      </c>
      <c r="L16">
        <f t="shared" si="0"/>
        <v>16</v>
      </c>
      <c r="M16">
        <f t="shared" si="1"/>
        <v>139</v>
      </c>
    </row>
    <row r="17" spans="1:13" ht="12.75">
      <c r="A17" t="s">
        <v>19</v>
      </c>
      <c r="L17">
        <f t="shared" si="0"/>
        <v>0</v>
      </c>
      <c r="M17">
        <f t="shared" si="1"/>
        <v>0</v>
      </c>
    </row>
    <row r="18" spans="1:13" ht="12.75">
      <c r="A18" t="s">
        <v>15</v>
      </c>
      <c r="B18">
        <v>5</v>
      </c>
      <c r="C18">
        <v>25</v>
      </c>
      <c r="G18">
        <v>69</v>
      </c>
      <c r="H18">
        <v>7</v>
      </c>
      <c r="I18">
        <v>116</v>
      </c>
      <c r="J18">
        <v>2</v>
      </c>
      <c r="K18">
        <v>31</v>
      </c>
      <c r="L18">
        <f t="shared" si="0"/>
        <v>14</v>
      </c>
      <c r="M18">
        <f t="shared" si="1"/>
        <v>241</v>
      </c>
    </row>
    <row r="19" spans="1:13" ht="12.75">
      <c r="A19" t="s">
        <v>10</v>
      </c>
      <c r="B19">
        <v>4</v>
      </c>
      <c r="C19">
        <v>20</v>
      </c>
      <c r="G19">
        <v>129</v>
      </c>
      <c r="H19">
        <v>1</v>
      </c>
      <c r="I19">
        <v>6</v>
      </c>
      <c r="J19">
        <v>1</v>
      </c>
      <c r="K19">
        <v>12</v>
      </c>
      <c r="L19">
        <f t="shared" si="0"/>
        <v>6</v>
      </c>
      <c r="M19">
        <f t="shared" si="1"/>
        <v>167</v>
      </c>
    </row>
    <row r="20" spans="1:13" ht="12.75">
      <c r="A20" t="s">
        <v>14</v>
      </c>
      <c r="B20">
        <v>7</v>
      </c>
      <c r="C20">
        <v>35</v>
      </c>
      <c r="G20">
        <v>27</v>
      </c>
      <c r="H20">
        <v>2</v>
      </c>
      <c r="I20">
        <v>19</v>
      </c>
      <c r="J20">
        <v>2</v>
      </c>
      <c r="K20">
        <v>32</v>
      </c>
      <c r="L20">
        <f t="shared" si="0"/>
        <v>11</v>
      </c>
      <c r="M20">
        <f t="shared" si="1"/>
        <v>113</v>
      </c>
    </row>
    <row r="21" spans="1:13" ht="12.75">
      <c r="A21" t="s">
        <v>24</v>
      </c>
      <c r="L21">
        <f t="shared" si="0"/>
        <v>0</v>
      </c>
      <c r="M21">
        <f t="shared" si="1"/>
        <v>0</v>
      </c>
    </row>
    <row r="22" spans="1:13" ht="12.75">
      <c r="A22" t="s">
        <v>21</v>
      </c>
      <c r="B22">
        <v>1</v>
      </c>
      <c r="C22">
        <v>5</v>
      </c>
      <c r="G22">
        <v>120</v>
      </c>
      <c r="J22">
        <v>2</v>
      </c>
      <c r="K22">
        <v>25</v>
      </c>
      <c r="L22">
        <f t="shared" si="0"/>
        <v>3</v>
      </c>
      <c r="M22">
        <f t="shared" si="1"/>
        <v>150</v>
      </c>
    </row>
    <row r="23" spans="1:13" ht="12.75">
      <c r="A23" t="s">
        <v>39</v>
      </c>
      <c r="B23">
        <v>1</v>
      </c>
      <c r="C23">
        <v>5</v>
      </c>
      <c r="L23">
        <f t="shared" si="0"/>
        <v>1</v>
      </c>
      <c r="M23">
        <f t="shared" si="1"/>
        <v>5</v>
      </c>
    </row>
    <row r="24" spans="1:13" ht="12.75">
      <c r="A24" t="s">
        <v>40</v>
      </c>
      <c r="H24">
        <v>3</v>
      </c>
      <c r="I24">
        <v>48</v>
      </c>
      <c r="L24">
        <f t="shared" si="0"/>
        <v>3</v>
      </c>
      <c r="M24">
        <f t="shared" si="1"/>
        <v>48</v>
      </c>
    </row>
    <row r="25" ht="12.75">
      <c r="K25" s="2"/>
    </row>
  </sheetData>
  <mergeCells count="6">
    <mergeCell ref="L4:M4"/>
    <mergeCell ref="D4:E4"/>
    <mergeCell ref="H4:I4"/>
    <mergeCell ref="B4:C4"/>
    <mergeCell ref="F4:G4"/>
    <mergeCell ref="J4:K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M11" sqref="M11"/>
    </sheetView>
  </sheetViews>
  <sheetFormatPr defaultColWidth="11.421875" defaultRowHeight="12.75"/>
  <cols>
    <col min="1" max="1" width="18.140625" style="0" customWidth="1"/>
    <col min="2" max="4" width="9.140625" style="0" customWidth="1"/>
    <col min="5" max="5" width="9.140625" style="4" customWidth="1"/>
    <col min="6" max="16384" width="9.140625" style="0" customWidth="1"/>
  </cols>
  <sheetData>
    <row r="1" ht="18">
      <c r="A1" s="1" t="s">
        <v>32</v>
      </c>
    </row>
    <row r="2" spans="2:7" s="4" customFormat="1" ht="12.75">
      <c r="B2" s="4" t="s">
        <v>37</v>
      </c>
      <c r="G2" s="4" t="s">
        <v>38</v>
      </c>
    </row>
    <row r="3" spans="2:10" s="4" customFormat="1" ht="12.75">
      <c r="B3" s="4" t="s">
        <v>33</v>
      </c>
      <c r="C3" s="4" t="s">
        <v>34</v>
      </c>
      <c r="D3" s="4" t="s">
        <v>36</v>
      </c>
      <c r="E3" s="4" t="s">
        <v>31</v>
      </c>
      <c r="G3" s="4" t="s">
        <v>33</v>
      </c>
      <c r="H3" s="4" t="s">
        <v>34</v>
      </c>
      <c r="I3" s="4" t="s">
        <v>36</v>
      </c>
      <c r="J3" s="4" t="s">
        <v>31</v>
      </c>
    </row>
    <row r="4" spans="1:10" ht="12.75">
      <c r="A4" t="s">
        <v>9</v>
      </c>
      <c r="B4">
        <f>'H.vår'!K6</f>
        <v>304</v>
      </c>
      <c r="C4">
        <f>'D,vår'!K6</f>
        <v>210</v>
      </c>
      <c r="D4">
        <f>Høst!M6</f>
        <v>354</v>
      </c>
      <c r="E4" s="4">
        <f aca="true" t="shared" si="0" ref="E4:E22">(B4+C4+D4)</f>
        <v>868</v>
      </c>
      <c r="G4">
        <f>'H.vår'!J6</f>
        <v>24</v>
      </c>
      <c r="H4">
        <f>'D,vår'!J6</f>
        <v>16</v>
      </c>
      <c r="I4">
        <f>Høst!L6</f>
        <v>18</v>
      </c>
      <c r="J4">
        <f aca="true" t="shared" si="1" ref="J4:J22">(G4+H4+I4)</f>
        <v>58</v>
      </c>
    </row>
    <row r="5" spans="1:10" ht="12.75">
      <c r="A5" t="s">
        <v>1</v>
      </c>
      <c r="B5">
        <f>'H.vår'!K14</f>
        <v>176</v>
      </c>
      <c r="C5">
        <f>'D,vår'!K14</f>
        <v>116</v>
      </c>
      <c r="D5">
        <f>Høst!M14</f>
        <v>332</v>
      </c>
      <c r="E5" s="4">
        <f t="shared" si="0"/>
        <v>624</v>
      </c>
      <c r="G5">
        <f>'H.vår'!J14</f>
        <v>12</v>
      </c>
      <c r="H5">
        <f>'D,vår'!J14</f>
        <v>12</v>
      </c>
      <c r="I5">
        <f>Høst!L14</f>
        <v>39</v>
      </c>
      <c r="J5">
        <f t="shared" si="1"/>
        <v>63</v>
      </c>
    </row>
    <row r="6" spans="1:10" ht="12.75">
      <c r="A6" t="s">
        <v>10</v>
      </c>
      <c r="B6">
        <f>'H.vår'!K19</f>
        <v>230</v>
      </c>
      <c r="C6">
        <f>'D,vår'!K19</f>
        <v>142</v>
      </c>
      <c r="D6">
        <f>Høst!M19</f>
        <v>167</v>
      </c>
      <c r="E6" s="4">
        <f t="shared" si="0"/>
        <v>539</v>
      </c>
      <c r="G6">
        <f>'H.vår'!J19</f>
        <v>22</v>
      </c>
      <c r="H6">
        <f>'D,vår'!J19</f>
        <v>13</v>
      </c>
      <c r="I6">
        <f>Høst!L19</f>
        <v>6</v>
      </c>
      <c r="J6">
        <f t="shared" si="1"/>
        <v>41</v>
      </c>
    </row>
    <row r="7" spans="1:10" ht="12.75">
      <c r="A7" t="s">
        <v>15</v>
      </c>
      <c r="B7">
        <f>'H.vår'!K18</f>
        <v>74</v>
      </c>
      <c r="C7">
        <f>'D,vår'!K18</f>
        <v>25</v>
      </c>
      <c r="D7">
        <f>Høst!M18</f>
        <v>241</v>
      </c>
      <c r="E7" s="4">
        <f t="shared" si="0"/>
        <v>340</v>
      </c>
      <c r="G7">
        <f>'H.vår'!J18</f>
        <v>6</v>
      </c>
      <c r="H7">
        <f>'D,vår'!J18</f>
        <v>1</v>
      </c>
      <c r="I7">
        <f>Høst!L18</f>
        <v>14</v>
      </c>
      <c r="J7">
        <f t="shared" si="1"/>
        <v>21</v>
      </c>
    </row>
    <row r="8" spans="1:10" ht="12.75">
      <c r="A8" t="s">
        <v>16</v>
      </c>
      <c r="B8">
        <f>'H.vår'!K16</f>
        <v>160</v>
      </c>
      <c r="C8">
        <f>'D,vår'!K16</f>
        <v>31</v>
      </c>
      <c r="D8">
        <f>Høst!M16</f>
        <v>139</v>
      </c>
      <c r="E8" s="4">
        <f t="shared" si="0"/>
        <v>330</v>
      </c>
      <c r="G8">
        <f>'H.vår'!J16</f>
        <v>10</v>
      </c>
      <c r="H8">
        <f>'D,vår'!J16</f>
        <v>3</v>
      </c>
      <c r="I8">
        <f>Høst!L16</f>
        <v>16</v>
      </c>
      <c r="J8">
        <f t="shared" si="1"/>
        <v>29</v>
      </c>
    </row>
    <row r="9" spans="1:10" ht="12.75">
      <c r="A9" t="s">
        <v>14</v>
      </c>
      <c r="B9">
        <f>'H.vår'!K20</f>
        <v>50</v>
      </c>
      <c r="C9">
        <f>'D,vår'!K20</f>
        <v>139</v>
      </c>
      <c r="D9">
        <f>Høst!M20</f>
        <v>113</v>
      </c>
      <c r="E9" s="4">
        <f t="shared" si="0"/>
        <v>302</v>
      </c>
      <c r="G9">
        <f>'H.vår'!J20</f>
        <v>6</v>
      </c>
      <c r="H9">
        <f>'D,vår'!J20</f>
        <v>8</v>
      </c>
      <c r="I9">
        <f>Høst!L20</f>
        <v>11</v>
      </c>
      <c r="J9">
        <f t="shared" si="1"/>
        <v>25</v>
      </c>
    </row>
    <row r="10" spans="1:10" ht="12.75">
      <c r="A10" t="s">
        <v>18</v>
      </c>
      <c r="B10">
        <f>'H.vår'!K15</f>
        <v>130</v>
      </c>
      <c r="C10">
        <f>'D,vår'!K15</f>
        <v>43</v>
      </c>
      <c r="D10">
        <f>Høst!M15</f>
        <v>92</v>
      </c>
      <c r="E10" s="4">
        <f t="shared" si="0"/>
        <v>265</v>
      </c>
      <c r="G10">
        <f>'H.vår'!J15</f>
        <v>9</v>
      </c>
      <c r="H10">
        <f>'D,vår'!J15</f>
        <v>3</v>
      </c>
      <c r="I10">
        <f>Høst!L15</f>
        <v>4</v>
      </c>
      <c r="J10">
        <f t="shared" si="1"/>
        <v>16</v>
      </c>
    </row>
    <row r="11" spans="1:10" ht="12.75">
      <c r="A11" t="s">
        <v>11</v>
      </c>
      <c r="B11">
        <f>'H.vår'!K9</f>
        <v>151</v>
      </c>
      <c r="C11">
        <f>'D,vår'!K9</f>
        <v>112</v>
      </c>
      <c r="D11">
        <f>Høst!M9</f>
        <v>0</v>
      </c>
      <c r="E11" s="4">
        <f t="shared" si="0"/>
        <v>263</v>
      </c>
      <c r="G11">
        <f>'H.vår'!J9</f>
        <v>8</v>
      </c>
      <c r="H11">
        <f>'D,vår'!J9</f>
        <v>12</v>
      </c>
      <c r="I11">
        <f>Høst!L9</f>
        <v>0</v>
      </c>
      <c r="J11">
        <f t="shared" si="1"/>
        <v>20</v>
      </c>
    </row>
    <row r="12" spans="1:10" ht="12.75">
      <c r="A12" t="s">
        <v>21</v>
      </c>
      <c r="B12">
        <f>'H.vår'!K22</f>
        <v>60</v>
      </c>
      <c r="C12">
        <f>'D,vår'!K22</f>
        <v>0</v>
      </c>
      <c r="D12">
        <f>Høst!M22</f>
        <v>150</v>
      </c>
      <c r="E12" s="4">
        <f t="shared" si="0"/>
        <v>210</v>
      </c>
      <c r="G12">
        <f>'H.vår'!J22</f>
        <v>4</v>
      </c>
      <c r="H12">
        <f>'D,vår'!J22</f>
        <v>0</v>
      </c>
      <c r="I12">
        <f>Høst!L22</f>
        <v>3</v>
      </c>
      <c r="J12">
        <f t="shared" si="1"/>
        <v>7</v>
      </c>
    </row>
    <row r="13" spans="1:10" ht="12.75">
      <c r="A13" t="s">
        <v>19</v>
      </c>
      <c r="B13">
        <f>'H.vår'!K17</f>
        <v>52</v>
      </c>
      <c r="C13">
        <f>'D,vår'!K17</f>
        <v>58</v>
      </c>
      <c r="D13">
        <f>Høst!M17</f>
        <v>0</v>
      </c>
      <c r="E13" s="4">
        <f t="shared" si="0"/>
        <v>110</v>
      </c>
      <c r="G13">
        <f>'H.vår'!J17</f>
        <v>6</v>
      </c>
      <c r="H13">
        <f>'D,vår'!J17</f>
        <v>4</v>
      </c>
      <c r="I13">
        <f>Høst!L17</f>
        <v>0</v>
      </c>
      <c r="J13">
        <f t="shared" si="1"/>
        <v>10</v>
      </c>
    </row>
    <row r="14" spans="1:10" ht="12.75">
      <c r="A14" t="s">
        <v>22</v>
      </c>
      <c r="B14">
        <f>'H.vår'!K12</f>
        <v>21</v>
      </c>
      <c r="C14">
        <f>'D,vår'!K12</f>
        <v>45</v>
      </c>
      <c r="D14">
        <f>Høst!M12</f>
        <v>0</v>
      </c>
      <c r="E14" s="4">
        <f t="shared" si="0"/>
        <v>66</v>
      </c>
      <c r="G14">
        <f>'H.vår'!J12</f>
        <v>3</v>
      </c>
      <c r="H14">
        <f>'D,vår'!J12</f>
        <v>4</v>
      </c>
      <c r="I14">
        <f>Høst!L12</f>
        <v>0</v>
      </c>
      <c r="J14">
        <f t="shared" si="1"/>
        <v>7</v>
      </c>
    </row>
    <row r="15" spans="1:10" ht="12.75">
      <c r="A15" t="s">
        <v>17</v>
      </c>
      <c r="B15">
        <f>'H.vår'!K10</f>
        <v>36</v>
      </c>
      <c r="C15">
        <f>'D,vår'!K10</f>
        <v>29</v>
      </c>
      <c r="D15">
        <f>Høst!M10</f>
        <v>0</v>
      </c>
      <c r="E15" s="4">
        <f t="shared" si="0"/>
        <v>65</v>
      </c>
      <c r="G15">
        <f>'H.vår'!J10</f>
        <v>3</v>
      </c>
      <c r="H15">
        <f>'D,vår'!J10</f>
        <v>3</v>
      </c>
      <c r="I15">
        <f>Høst!L10</f>
        <v>0</v>
      </c>
      <c r="J15">
        <f t="shared" si="1"/>
        <v>6</v>
      </c>
    </row>
    <row r="16" spans="1:10" ht="12.75">
      <c r="A16" t="s">
        <v>40</v>
      </c>
      <c r="D16">
        <f>Høst!M24</f>
        <v>48</v>
      </c>
      <c r="E16" s="4">
        <f t="shared" si="0"/>
        <v>48</v>
      </c>
      <c r="I16">
        <f>Høst!L24</f>
        <v>3</v>
      </c>
      <c r="J16">
        <f t="shared" si="1"/>
        <v>3</v>
      </c>
    </row>
    <row r="17" spans="1:10" ht="12.75">
      <c r="A17" t="s">
        <v>20</v>
      </c>
      <c r="B17">
        <f>'H.vår'!K13</f>
        <v>19</v>
      </c>
      <c r="C17">
        <f>'D,vår'!K13</f>
        <v>22</v>
      </c>
      <c r="D17">
        <f>Høst!M13</f>
        <v>0</v>
      </c>
      <c r="E17" s="4">
        <f t="shared" si="0"/>
        <v>41</v>
      </c>
      <c r="G17">
        <f>'H.vår'!J13</f>
        <v>1</v>
      </c>
      <c r="H17">
        <f>'D,vår'!J13</f>
        <v>1</v>
      </c>
      <c r="I17">
        <f>Høst!L13</f>
        <v>0</v>
      </c>
      <c r="J17">
        <f t="shared" si="1"/>
        <v>2</v>
      </c>
    </row>
    <row r="18" spans="1:10" ht="12.75">
      <c r="A18" t="s">
        <v>12</v>
      </c>
      <c r="B18">
        <f>'H.vår'!K11</f>
        <v>16</v>
      </c>
      <c r="C18">
        <f>'D,vår'!K11</f>
        <v>0</v>
      </c>
      <c r="D18">
        <f>Høst!M11</f>
        <v>21</v>
      </c>
      <c r="E18" s="4">
        <f t="shared" si="0"/>
        <v>37</v>
      </c>
      <c r="G18">
        <f>'H.vår'!J11</f>
        <v>2</v>
      </c>
      <c r="H18">
        <f>'D,vår'!J11</f>
        <v>0</v>
      </c>
      <c r="I18">
        <f>Høst!L11</f>
        <v>3</v>
      </c>
      <c r="J18">
        <f t="shared" si="1"/>
        <v>5</v>
      </c>
    </row>
    <row r="19" spans="1:10" ht="12.75">
      <c r="A19" t="s">
        <v>13</v>
      </c>
      <c r="B19">
        <f>'H.vår'!K7</f>
        <v>16</v>
      </c>
      <c r="C19">
        <f>'D,vår'!K7</f>
        <v>5</v>
      </c>
      <c r="D19">
        <f>Høst!M7</f>
        <v>0</v>
      </c>
      <c r="E19" s="4">
        <f t="shared" si="0"/>
        <v>21</v>
      </c>
      <c r="G19">
        <f>'H.vår'!J7</f>
        <v>3</v>
      </c>
      <c r="H19">
        <f>'D,vår'!J7</f>
        <v>1</v>
      </c>
      <c r="I19">
        <f>Høst!L7</f>
        <v>0</v>
      </c>
      <c r="J19">
        <f t="shared" si="1"/>
        <v>4</v>
      </c>
    </row>
    <row r="20" spans="1:10" ht="12.75">
      <c r="A20" t="s">
        <v>24</v>
      </c>
      <c r="B20">
        <f>'H.vår'!K21</f>
        <v>0</v>
      </c>
      <c r="C20">
        <f>'D,vår'!K21</f>
        <v>11</v>
      </c>
      <c r="D20">
        <f>Høst!M21</f>
        <v>0</v>
      </c>
      <c r="E20" s="4">
        <f t="shared" si="0"/>
        <v>11</v>
      </c>
      <c r="G20">
        <f>'H.vår'!J21</f>
        <v>0</v>
      </c>
      <c r="H20">
        <f>'D,vår'!J21</f>
        <v>1</v>
      </c>
      <c r="I20">
        <f>Høst!L21</f>
        <v>0</v>
      </c>
      <c r="J20">
        <f t="shared" si="1"/>
        <v>1</v>
      </c>
    </row>
    <row r="21" spans="1:10" ht="12.75">
      <c r="A21" t="s">
        <v>23</v>
      </c>
      <c r="B21">
        <f>'H.vår'!K8</f>
        <v>0</v>
      </c>
      <c r="C21">
        <f>'D,vår'!K8</f>
        <v>10</v>
      </c>
      <c r="D21">
        <f>Høst!M8</f>
        <v>0</v>
      </c>
      <c r="E21" s="4">
        <f t="shared" si="0"/>
        <v>10</v>
      </c>
      <c r="G21">
        <f>'H.vår'!J8</f>
        <v>0</v>
      </c>
      <c r="H21">
        <f>'D,vår'!J8</f>
        <v>2</v>
      </c>
      <c r="I21">
        <f>Høst!L8</f>
        <v>0</v>
      </c>
      <c r="J21">
        <f t="shared" si="1"/>
        <v>2</v>
      </c>
    </row>
    <row r="22" spans="1:10" ht="12.75">
      <c r="A22" t="s">
        <v>39</v>
      </c>
      <c r="D22">
        <f>Høst!M23</f>
        <v>5</v>
      </c>
      <c r="E22" s="4">
        <f t="shared" si="0"/>
        <v>5</v>
      </c>
      <c r="I22">
        <f>Høst!L23</f>
        <v>1</v>
      </c>
      <c r="J22">
        <f t="shared" si="1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Reidunn Hallan</cp:lastModifiedBy>
  <dcterms:created xsi:type="dcterms:W3CDTF">2004-09-17T20:58:21Z</dcterms:created>
  <dcterms:modified xsi:type="dcterms:W3CDTF">2004-09-30T06:13:53Z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1749848770</vt:i4>
  </property>
  <property fmtid="{D5CDD505-2E9C-101B-9397-08002B2CF9AE}" pid="3" name="_EmailSubject">
    <vt:lpwstr>Resultater Ungdomsfinalen</vt:lpwstr>
  </property>
  <property fmtid="{D5CDD505-2E9C-101B-9397-08002B2CF9AE}" pid="4" name="_AuthorEmail">
    <vt:lpwstr>jorsand@start.no</vt:lpwstr>
  </property>
  <property fmtid="{D5CDD505-2E9C-101B-9397-08002B2CF9AE}" pid="5" name="_AuthorEmailDisplayName">
    <vt:lpwstr>Jorunn Sanderud</vt:lpwstr>
  </property>
  <property fmtid="{D5CDD505-2E9C-101B-9397-08002B2CF9AE}" pid="6" name="_PreviousAdHocReviewCycleID">
    <vt:i4>-1253028056</vt:i4>
  </property>
</Properties>
</file>