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Ark1" sheetId="1" r:id="rId1"/>
  </sheets>
  <definedNames>
    <definedName name="_xlnm.Print_Titles" localSheetId="0">'Ark1'!$1:$1</definedName>
  </definedNames>
  <calcPr fullCalcOnLoad="1"/>
</workbook>
</file>

<file path=xl/sharedStrings.xml><?xml version="1.0" encoding="utf-8"?>
<sst xmlns="http://schemas.openxmlformats.org/spreadsheetml/2006/main" count="98" uniqueCount="84">
  <si>
    <t>Dato</t>
  </si>
  <si>
    <t>Type</t>
  </si>
  <si>
    <t>Løp i AOOK</t>
  </si>
  <si>
    <t>Stafett</t>
  </si>
  <si>
    <t>Hillerød, Danmark, Spring Cup</t>
  </si>
  <si>
    <t>Sarpsborg OL, Halden SK - Norwegian Spring</t>
  </si>
  <si>
    <t>OK Moss, Lørdagskjappen</t>
  </si>
  <si>
    <t>Indre Østfold, Smaalenneneløpet</t>
  </si>
  <si>
    <t>Andre løp / Merkedager</t>
  </si>
  <si>
    <t>Fredrikstad, Blodslitet.</t>
  </si>
  <si>
    <t>Indre Østfold, Natt-NM</t>
  </si>
  <si>
    <t>Rosersberg - Sigtuna, Sverige, Tiomila</t>
  </si>
  <si>
    <t>15-Stafetten</t>
  </si>
  <si>
    <t>Oppsal IF Orientering</t>
  </si>
  <si>
    <t>Oppsal IF Orientering, KVM</t>
  </si>
  <si>
    <t>Pinseløp Hamar og Løten uttak EM Senior</t>
  </si>
  <si>
    <t xml:space="preserve">Ventspils, Latvia EM Senior. </t>
  </si>
  <si>
    <t>Jukola</t>
  </si>
  <si>
    <t>World Cup mellomdistanse</t>
  </si>
  <si>
    <t>World Cup langdistanse</t>
  </si>
  <si>
    <t>VMOC Portugal</t>
  </si>
  <si>
    <t>VMOC Portugal.  Gøteborg Junior VM.</t>
  </si>
  <si>
    <t>Craft cup finale senior, VMOC Portugal.  Gøteborg Junior VM.</t>
  </si>
  <si>
    <t>Sandefjord, HL og O-landsleier.</t>
  </si>
  <si>
    <t>BUL-Tromsø, NM-uka 28.- 31.08.</t>
  </si>
  <si>
    <t>Larvik OK NM sprint.</t>
  </si>
  <si>
    <t>Kr. Himmelfartsdag.</t>
  </si>
  <si>
    <t>Dag</t>
  </si>
  <si>
    <t>Uke</t>
  </si>
  <si>
    <t>torsdag</t>
  </si>
  <si>
    <t>Trimtex Cup Mellomdistanse</t>
  </si>
  <si>
    <t>Trimtex Cup Langdist. med Macro</t>
  </si>
  <si>
    <t>Trimtex Cup Landistanse</t>
  </si>
  <si>
    <t>Trimtex Cup Fellesstart med Sommerfugl-gafling</t>
  </si>
  <si>
    <t>KM Mellomdistanse, Trimtex Cup</t>
  </si>
  <si>
    <t>KM Sprint, Trimtex Cup</t>
  </si>
  <si>
    <t>Ås IL</t>
  </si>
  <si>
    <t>Ultra-lang</t>
  </si>
  <si>
    <t>Oppsal, Haraløkka</t>
  </si>
  <si>
    <t>Sprint, NOM testløp</t>
  </si>
  <si>
    <t>lørdag</t>
  </si>
  <si>
    <t>søndag</t>
  </si>
  <si>
    <t>Oppsal, 15-stafetten</t>
  </si>
  <si>
    <t>Stafett/NOM-testløp</t>
  </si>
  <si>
    <t>Oppsal, Knut Valstad Minneløp</t>
  </si>
  <si>
    <t>Mellomdistanse, NOM testløp</t>
  </si>
  <si>
    <t>Modum, NM Ultralangdistanse. Modum 2-dagers</t>
  </si>
  <si>
    <t>Modum 2-dagers.</t>
  </si>
  <si>
    <t>fredag</t>
  </si>
  <si>
    <t>Halden SK, KM Natt i Østfold</t>
  </si>
  <si>
    <t>Sarpsborg, Tunevannet Rundt</t>
  </si>
  <si>
    <t>Sarpsborg, SOLnedgangen</t>
  </si>
  <si>
    <t>Gjerdrum, Romeriksløpet</t>
  </si>
  <si>
    <t>Lillomarka, Gromløpet</t>
  </si>
  <si>
    <t>Mellomdist.</t>
  </si>
  <si>
    <t>Jukola. Trøsken IL, Kretsløp Østfold</t>
  </si>
  <si>
    <t>O-Festivalaliansen, O-Festivalen</t>
  </si>
  <si>
    <t>Fredrikstad, KM-mellomdist. Østfold.</t>
  </si>
  <si>
    <t>KM Langdistanse</t>
  </si>
  <si>
    <t>KM Stafett</t>
  </si>
  <si>
    <t>BUL-Tromsø, NM-uka 28.- 31.08. Gimle IF, Kretsløp Østfold</t>
  </si>
  <si>
    <t>Varteig, Kretsløp Østfold.</t>
  </si>
  <si>
    <t>Larvik OK NM junior stafett.  Skaukameraten, Kretsløp Østfold</t>
  </si>
  <si>
    <t>Trøsken IL, Kretsløp Østfold</t>
  </si>
  <si>
    <t>Folloløpet</t>
  </si>
  <si>
    <t>Heming/Njård/Fossum?</t>
  </si>
  <si>
    <t>OSI, Kjempesprekken</t>
  </si>
  <si>
    <t>OK Øst</t>
  </si>
  <si>
    <t>Kolbotn&amp;Skimt, Vårløpet</t>
  </si>
  <si>
    <t>Måren OK</t>
  </si>
  <si>
    <t>Nydalen, Nydalten</t>
  </si>
  <si>
    <t>Gøteborg, uttaksløp VM junior</t>
  </si>
  <si>
    <t>Ventspils, Latvia EM Senior.</t>
  </si>
  <si>
    <t>OK Moss</t>
  </si>
  <si>
    <t>Kvistkvaset, KM Junior Stafett</t>
  </si>
  <si>
    <t>Måren OK, Slottet Rundt</t>
  </si>
  <si>
    <t>Ultra-Lang</t>
  </si>
  <si>
    <t>IL Tyrving</t>
  </si>
  <si>
    <t>Bækkelaget, Vårløpet 2008</t>
  </si>
  <si>
    <t>Fet</t>
  </si>
  <si>
    <t>Fossum IF, Fossumgampen</t>
  </si>
  <si>
    <t>Rekr Holmenkolldag</t>
  </si>
  <si>
    <t>Trimtex Cup finale, jaktstart med Sommerfugl-gafling.</t>
  </si>
  <si>
    <t>Bærums Skiklub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</si>
</sst>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d/\ mmm\."/>
    <numFmt numFmtId="165" formatCode="&quot;Ja&quot;;&quot;Ja&quot;;&quot;Nei&quot;"/>
    <numFmt numFmtId="166" formatCode="&quot;Sann&quot;;&quot;Sann&quot;;&quot;Usann&quot;"/>
    <numFmt numFmtId="167" formatCode="&quot;På&quot;;&quot;På&quot;;&quot;Av&quot;"/>
    <numFmt numFmtId="168" formatCode="mmm/yyyy"/>
    <numFmt numFmtId="169" formatCode="[$-414]d\.\ mmmm\ yyyy"/>
    <numFmt numFmtId="170" formatCode="dddd"/>
    <numFmt numFmtId="171" formatCode="\u\u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164" fontId="0" fillId="1" borderId="1" xfId="0" applyNumberFormat="1" applyFill="1" applyBorder="1" applyAlignment="1">
      <alignment/>
    </xf>
    <xf numFmtId="0" fontId="0" fillId="1" borderId="1" xfId="0" applyFill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1" borderId="1" xfId="0" applyFont="1" applyFill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164" fontId="0" fillId="3" borderId="1" xfId="0" applyNumberFormat="1" applyFill="1" applyBorder="1" applyAlignment="1">
      <alignment/>
    </xf>
    <xf numFmtId="0" fontId="1" fillId="3" borderId="1" xfId="0" applyFont="1" applyFill="1" applyBorder="1" applyAlignment="1">
      <alignment/>
    </xf>
    <xf numFmtId="0" fontId="0" fillId="0" borderId="1" xfId="0" applyFont="1" applyBorder="1" applyAlignment="1">
      <alignment/>
    </xf>
    <xf numFmtId="17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 applyProtection="1">
      <alignment horizontal="center"/>
      <protection locked="0"/>
    </xf>
    <xf numFmtId="170" fontId="1" fillId="4" borderId="1" xfId="0" applyNumberFormat="1" applyFont="1" applyFill="1" applyBorder="1" applyAlignment="1" applyProtection="1">
      <alignment horizontal="center"/>
      <protection/>
    </xf>
    <xf numFmtId="1" fontId="1" fillId="4" borderId="1" xfId="0" applyNumberFormat="1" applyFont="1" applyFill="1" applyBorder="1" applyAlignment="1" applyProtection="1">
      <alignment horizontal="center"/>
      <protection/>
    </xf>
    <xf numFmtId="164" fontId="1" fillId="4" borderId="1" xfId="0" applyNumberFormat="1" applyFont="1" applyFill="1" applyBorder="1" applyAlignment="1" applyProtection="1">
      <alignment horizontal="center"/>
      <protection/>
    </xf>
    <xf numFmtId="0" fontId="1" fillId="4" borderId="1" xfId="0" applyFont="1" applyFill="1" applyBorder="1" applyAlignment="1" applyProtection="1">
      <alignment horizontal="center"/>
      <protection/>
    </xf>
    <xf numFmtId="1" fontId="0" fillId="0" borderId="1" xfId="0" applyNumberFormat="1" applyBorder="1" applyAlignment="1">
      <alignment/>
    </xf>
    <xf numFmtId="170" fontId="0" fillId="0" borderId="1" xfId="0" applyNumberFormat="1" applyBorder="1" applyAlignment="1">
      <alignment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NumberFormat="1" applyFont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workbookViewId="0" topLeftCell="A1">
      <selection activeCell="D13" sqref="D13"/>
    </sheetView>
  </sheetViews>
  <sheetFormatPr defaultColWidth="11.421875" defaultRowHeight="12.75"/>
  <cols>
    <col min="1" max="1" width="7.57421875" style="17" bestFit="1" customWidth="1"/>
    <col min="2" max="2" width="8.140625" style="18" bestFit="1" customWidth="1"/>
    <col min="3" max="3" width="9.140625" style="1" customWidth="1"/>
    <col min="4" max="4" width="30.140625" style="0" customWidth="1"/>
    <col min="5" max="5" width="31.28125" style="0" customWidth="1"/>
    <col min="6" max="6" width="53.8515625" style="0" customWidth="1"/>
    <col min="7" max="9" width="48.140625" style="0" customWidth="1"/>
  </cols>
  <sheetData>
    <row r="1" spans="1:6" s="19" customFormat="1" ht="12.75">
      <c r="A1" s="20" t="s">
        <v>27</v>
      </c>
      <c r="B1" s="21" t="s">
        <v>28</v>
      </c>
      <c r="C1" s="22" t="s">
        <v>0</v>
      </c>
      <c r="D1" s="23" t="s">
        <v>2</v>
      </c>
      <c r="E1" s="23" t="s">
        <v>1</v>
      </c>
      <c r="F1" s="23" t="s">
        <v>8</v>
      </c>
    </row>
    <row r="2" spans="1:6" ht="12.75">
      <c r="A2" s="25">
        <f>WEEKDAY(C2)</f>
        <v>6</v>
      </c>
      <c r="B2" s="24">
        <f>_XLL.UKENR(C2)</f>
        <v>13</v>
      </c>
      <c r="C2" s="2">
        <v>39535</v>
      </c>
      <c r="D2" s="3"/>
      <c r="E2" s="3"/>
      <c r="F2" s="3" t="s">
        <v>4</v>
      </c>
    </row>
    <row r="3" spans="1:6" ht="12.75">
      <c r="A3" s="25">
        <f>WEEKDAY(C3)</f>
        <v>7</v>
      </c>
      <c r="B3" s="24">
        <f>_XLL.UKENR(C3,2)</f>
        <v>13</v>
      </c>
      <c r="C3" s="2">
        <v>39536</v>
      </c>
      <c r="D3" s="3"/>
      <c r="E3" s="3"/>
      <c r="F3" s="3" t="s">
        <v>4</v>
      </c>
    </row>
    <row r="4" spans="1:6" ht="12.75">
      <c r="A4" s="25">
        <f>WEEKDAY(C4)</f>
        <v>1</v>
      </c>
      <c r="B4" s="24">
        <f>_XLL.UKENR(C4,2)</f>
        <v>13</v>
      </c>
      <c r="C4" s="2">
        <v>39537</v>
      </c>
      <c r="D4" s="3"/>
      <c r="E4" s="3"/>
      <c r="F4" s="3" t="s">
        <v>4</v>
      </c>
    </row>
    <row r="5" spans="1:6" ht="12.75">
      <c r="A5" s="4"/>
      <c r="B5" s="4"/>
      <c r="C5" s="4"/>
      <c r="D5" s="5"/>
      <c r="E5" s="5"/>
      <c r="F5" s="5"/>
    </row>
    <row r="6" spans="1:6" ht="12.75">
      <c r="A6" s="25">
        <f>WEEKDAY(C6)</f>
        <v>7</v>
      </c>
      <c r="B6" s="24">
        <f>_XLL.UKENR(C6,2)</f>
        <v>14</v>
      </c>
      <c r="C6" s="2">
        <v>39543</v>
      </c>
      <c r="D6" s="8"/>
      <c r="E6" s="8"/>
      <c r="F6" s="3"/>
    </row>
    <row r="7" spans="1:6" ht="12.75">
      <c r="A7" s="25">
        <f aca="true" t="shared" si="0" ref="A7:A14">WEEKDAY(C7)</f>
        <v>1</v>
      </c>
      <c r="B7" s="24">
        <f>_XLL.UKENR(C7,2)</f>
        <v>14</v>
      </c>
      <c r="C7" s="2">
        <v>39544</v>
      </c>
      <c r="D7" s="8"/>
      <c r="E7" s="8"/>
      <c r="F7" s="3"/>
    </row>
    <row r="8" spans="1:6" ht="12.75">
      <c r="A8" s="25">
        <f t="shared" si="0"/>
        <v>7</v>
      </c>
      <c r="B8" s="24">
        <f>_XLL.UKENR(C8,2)</f>
        <v>15</v>
      </c>
      <c r="C8" s="2">
        <v>39550</v>
      </c>
      <c r="D8" s="8"/>
      <c r="E8" s="8"/>
      <c r="F8" s="13" t="s">
        <v>5</v>
      </c>
    </row>
    <row r="9" spans="1:6" ht="12.75">
      <c r="A9" s="25">
        <f t="shared" si="0"/>
        <v>1</v>
      </c>
      <c r="B9" s="24">
        <f>_XLL.UKENR(C9,2)</f>
        <v>15</v>
      </c>
      <c r="C9" s="2">
        <v>39551</v>
      </c>
      <c r="D9" s="8"/>
      <c r="E9" s="8"/>
      <c r="F9" s="13" t="s">
        <v>5</v>
      </c>
    </row>
    <row r="10" spans="1:6" ht="12.75">
      <c r="A10" s="25">
        <f t="shared" si="0"/>
        <v>6</v>
      </c>
      <c r="B10" s="24">
        <f>_XLL.UKENR(C10,2)</f>
        <v>16</v>
      </c>
      <c r="C10" s="2">
        <v>39556</v>
      </c>
      <c r="D10" s="8"/>
      <c r="E10" s="8"/>
      <c r="F10" s="3" t="s">
        <v>10</v>
      </c>
    </row>
    <row r="11" spans="1:6" ht="12.75">
      <c r="A11" s="25">
        <f t="shared" si="0"/>
        <v>7</v>
      </c>
      <c r="B11" s="24">
        <f>_XLL.UKENR(C11,2)</f>
        <v>16</v>
      </c>
      <c r="C11" s="2">
        <v>39557</v>
      </c>
      <c r="D11" s="8"/>
      <c r="E11" s="8"/>
      <c r="F11" s="3" t="s">
        <v>6</v>
      </c>
    </row>
    <row r="12" spans="1:6" ht="12.75">
      <c r="A12" s="25">
        <f t="shared" si="0"/>
        <v>1</v>
      </c>
      <c r="B12" s="24">
        <f>_XLL.UKENR(C12,2)</f>
        <v>16</v>
      </c>
      <c r="C12" s="2">
        <v>39558</v>
      </c>
      <c r="D12" s="8"/>
      <c r="E12" s="8"/>
      <c r="F12" s="3" t="s">
        <v>7</v>
      </c>
    </row>
    <row r="13" spans="1:6" ht="12.75">
      <c r="A13" s="25">
        <f t="shared" si="0"/>
        <v>7</v>
      </c>
      <c r="B13" s="24">
        <f>_XLL.UKENR(C13,2)</f>
        <v>17</v>
      </c>
      <c r="C13" s="2">
        <v>39564</v>
      </c>
      <c r="D13" s="8"/>
      <c r="E13" s="8"/>
      <c r="F13" s="3" t="s">
        <v>11</v>
      </c>
    </row>
    <row r="14" spans="1:6" ht="12.75">
      <c r="A14" s="25">
        <f t="shared" si="0"/>
        <v>1</v>
      </c>
      <c r="B14" s="24">
        <f>_XLL.UKENR(C14,2)</f>
        <v>17</v>
      </c>
      <c r="C14" s="2">
        <v>39565</v>
      </c>
      <c r="D14" s="8"/>
      <c r="E14" s="8"/>
      <c r="F14" s="3" t="s">
        <v>11</v>
      </c>
    </row>
    <row r="15" spans="1:6" ht="12.75">
      <c r="A15" s="4"/>
      <c r="B15" s="4"/>
      <c r="C15" s="4"/>
      <c r="D15" s="9"/>
      <c r="E15" s="9"/>
      <c r="F15" s="5"/>
    </row>
    <row r="16" spans="1:6" ht="12.75">
      <c r="A16" s="25" t="s">
        <v>29</v>
      </c>
      <c r="B16" s="24">
        <f>_XLL.UKENR(C16,2)</f>
        <v>18</v>
      </c>
      <c r="C16" s="2">
        <v>38473</v>
      </c>
      <c r="D16" s="8" t="s">
        <v>53</v>
      </c>
      <c r="E16" s="8" t="s">
        <v>54</v>
      </c>
      <c r="F16" s="3" t="s">
        <v>26</v>
      </c>
    </row>
    <row r="17" spans="1:6" ht="12.75">
      <c r="A17" s="25">
        <f aca="true" t="shared" si="1" ref="A17:A26">C17</f>
        <v>39571</v>
      </c>
      <c r="B17" s="24">
        <f>_XLL.UKENR(C17,2)</f>
        <v>18</v>
      </c>
      <c r="C17" s="2">
        <v>39571</v>
      </c>
      <c r="D17" s="8" t="s">
        <v>36</v>
      </c>
      <c r="E17" s="8" t="s">
        <v>74</v>
      </c>
      <c r="F17" s="3"/>
    </row>
    <row r="18" spans="1:6" ht="12.75">
      <c r="A18" s="25">
        <f t="shared" si="1"/>
        <v>39572</v>
      </c>
      <c r="B18" s="24">
        <f>_XLL.UKENR(C18,2)</f>
        <v>18</v>
      </c>
      <c r="C18" s="2">
        <v>39572</v>
      </c>
      <c r="D18" s="8" t="s">
        <v>78</v>
      </c>
      <c r="E18" s="8" t="s">
        <v>30</v>
      </c>
      <c r="F18" s="3"/>
    </row>
    <row r="19" spans="1:6" ht="12.75">
      <c r="A19" s="25">
        <f t="shared" si="1"/>
        <v>39578</v>
      </c>
      <c r="B19" s="24">
        <f>_XLL.UKENR(C19,2)</f>
        <v>19</v>
      </c>
      <c r="C19" s="2">
        <v>39578</v>
      </c>
      <c r="D19" s="8"/>
      <c r="E19" s="8"/>
      <c r="F19" s="3" t="s">
        <v>15</v>
      </c>
    </row>
    <row r="20" spans="1:6" ht="12.75">
      <c r="A20" s="25">
        <f t="shared" si="1"/>
        <v>39579</v>
      </c>
      <c r="B20" s="24">
        <f>_XLL.UKENR(C20,2)</f>
        <v>19</v>
      </c>
      <c r="C20" s="2">
        <v>39579</v>
      </c>
      <c r="D20" s="8"/>
      <c r="E20" s="8"/>
      <c r="F20" s="3" t="s">
        <v>15</v>
      </c>
    </row>
    <row r="21" spans="1:6" ht="12.75">
      <c r="A21" s="25">
        <f t="shared" si="1"/>
        <v>39580</v>
      </c>
      <c r="B21" s="24">
        <f>_XLL.UKENR(C21,2)</f>
        <v>20</v>
      </c>
      <c r="C21" s="2">
        <v>39580</v>
      </c>
      <c r="D21" s="8"/>
      <c r="E21" s="8"/>
      <c r="F21" s="3" t="s">
        <v>15</v>
      </c>
    </row>
    <row r="22" spans="1:6" ht="12.75">
      <c r="A22" s="25">
        <f t="shared" si="1"/>
        <v>39585</v>
      </c>
      <c r="B22" s="24">
        <f>_XLL.UKENR(C22,2)</f>
        <v>20</v>
      </c>
      <c r="C22" s="2">
        <v>39585</v>
      </c>
      <c r="D22" s="8"/>
      <c r="E22" s="8"/>
      <c r="F22" s="3" t="s">
        <v>71</v>
      </c>
    </row>
    <row r="23" spans="1:6" ht="12.75">
      <c r="A23" s="25">
        <f t="shared" si="1"/>
        <v>39586</v>
      </c>
      <c r="B23" s="24">
        <f>_XLL.UKENR(C23,2)</f>
        <v>20</v>
      </c>
      <c r="C23" s="2">
        <v>39586</v>
      </c>
      <c r="D23" s="8" t="s">
        <v>68</v>
      </c>
      <c r="E23" s="8" t="s">
        <v>31</v>
      </c>
      <c r="F23" s="3" t="s">
        <v>71</v>
      </c>
    </row>
    <row r="24" spans="1:6" ht="12.75">
      <c r="A24" s="25">
        <f t="shared" si="1"/>
        <v>39592</v>
      </c>
      <c r="B24" s="24">
        <f>_XLL.UKENR(C24,2)</f>
        <v>21</v>
      </c>
      <c r="C24" s="2">
        <v>39592</v>
      </c>
      <c r="D24" s="8" t="s">
        <v>13</v>
      </c>
      <c r="E24" s="8" t="s">
        <v>12</v>
      </c>
      <c r="F24" s="3"/>
    </row>
    <row r="25" spans="1:6" ht="12.75">
      <c r="A25" s="25">
        <f t="shared" si="1"/>
        <v>39593</v>
      </c>
      <c r="B25" s="24">
        <f>_XLL.UKENR(C25,2)</f>
        <v>21</v>
      </c>
      <c r="C25" s="2">
        <v>39593</v>
      </c>
      <c r="D25" s="8" t="s">
        <v>14</v>
      </c>
      <c r="E25" s="8" t="s">
        <v>32</v>
      </c>
      <c r="F25" s="3" t="s">
        <v>16</v>
      </c>
    </row>
    <row r="26" spans="1:6" ht="12.75">
      <c r="A26" s="25">
        <f t="shared" si="1"/>
        <v>39599</v>
      </c>
      <c r="B26" s="24">
        <f>_XLL.UKENR(C26,2)</f>
        <v>22</v>
      </c>
      <c r="C26" s="2">
        <v>39599</v>
      </c>
      <c r="D26" s="16"/>
      <c r="E26" s="8"/>
      <c r="F26" s="3" t="s">
        <v>72</v>
      </c>
    </row>
    <row r="27" spans="1:6" ht="12.75">
      <c r="A27" s="4"/>
      <c r="B27" s="4"/>
      <c r="C27" s="4"/>
      <c r="D27" s="9"/>
      <c r="E27" s="9"/>
      <c r="F27" s="5"/>
    </row>
    <row r="28" spans="1:6" ht="12.75">
      <c r="A28" s="25">
        <f aca="true" t="shared" si="2" ref="A28:A37">C28</f>
        <v>39600</v>
      </c>
      <c r="B28" s="24">
        <f>_XLL.UKENR(C28,2)</f>
        <v>22</v>
      </c>
      <c r="C28" s="2">
        <v>39600</v>
      </c>
      <c r="D28" s="8" t="s">
        <v>69</v>
      </c>
      <c r="E28" s="8" t="s">
        <v>64</v>
      </c>
      <c r="F28" s="3" t="s">
        <v>16</v>
      </c>
    </row>
    <row r="29" spans="1:6" ht="12.75">
      <c r="A29" s="25">
        <f t="shared" si="2"/>
        <v>39606</v>
      </c>
      <c r="B29" s="24">
        <f>_XLL.UKENR(C29,2)</f>
        <v>23</v>
      </c>
      <c r="C29" s="2">
        <v>39606</v>
      </c>
      <c r="D29" s="8" t="s">
        <v>67</v>
      </c>
      <c r="E29" s="8" t="s">
        <v>54</v>
      </c>
      <c r="F29" s="3"/>
    </row>
    <row r="30" spans="1:6" ht="12.75">
      <c r="A30" s="25">
        <f t="shared" si="2"/>
        <v>39607</v>
      </c>
      <c r="B30" s="24">
        <f>_XLL.UKENR(C30,2)</f>
        <v>23</v>
      </c>
      <c r="C30" s="2">
        <v>39607</v>
      </c>
      <c r="D30" s="8" t="s">
        <v>70</v>
      </c>
      <c r="E30" s="8" t="s">
        <v>33</v>
      </c>
      <c r="F30" s="3"/>
    </row>
    <row r="31" spans="1:6" ht="12.75">
      <c r="A31" s="25">
        <f t="shared" si="2"/>
        <v>39613</v>
      </c>
      <c r="B31" s="24">
        <f>_XLL.UKENR(C31,2)</f>
        <v>24</v>
      </c>
      <c r="C31" s="2">
        <v>39613</v>
      </c>
      <c r="D31" s="8"/>
      <c r="E31" s="8"/>
      <c r="F31" s="3" t="s">
        <v>17</v>
      </c>
    </row>
    <row r="32" spans="1:6" ht="12.75">
      <c r="A32" s="25">
        <f t="shared" si="2"/>
        <v>39614</v>
      </c>
      <c r="B32" s="24">
        <f>_XLL.UKENR(C32,2)</f>
        <v>24</v>
      </c>
      <c r="C32" s="2">
        <v>39614</v>
      </c>
      <c r="D32" s="8"/>
      <c r="E32" s="8"/>
      <c r="F32" s="3" t="s">
        <v>55</v>
      </c>
    </row>
    <row r="33" spans="1:6" ht="12.75">
      <c r="A33" s="25">
        <f t="shared" si="2"/>
        <v>39619</v>
      </c>
      <c r="B33" s="24">
        <f>_XLL.UKENR(C33,2)</f>
        <v>25</v>
      </c>
      <c r="C33" s="2">
        <v>39619</v>
      </c>
      <c r="D33" s="8" t="s">
        <v>56</v>
      </c>
      <c r="E33" s="8" t="s">
        <v>18</v>
      </c>
      <c r="F33" s="3"/>
    </row>
    <row r="34" spans="1:6" ht="12.75">
      <c r="A34" s="25">
        <f t="shared" si="2"/>
        <v>39620</v>
      </c>
      <c r="B34" s="24">
        <f>_XLL.UKENR(C34,2)</f>
        <v>25</v>
      </c>
      <c r="C34" s="2">
        <v>39620</v>
      </c>
      <c r="D34" s="8" t="s">
        <v>56</v>
      </c>
      <c r="E34" s="8" t="s">
        <v>19</v>
      </c>
      <c r="F34" s="3"/>
    </row>
    <row r="35" spans="1:6" ht="12.75">
      <c r="A35" s="25">
        <f t="shared" si="2"/>
        <v>39621</v>
      </c>
      <c r="B35" s="24">
        <f>_XLL.UKENR(C35,2)</f>
        <v>25</v>
      </c>
      <c r="C35" s="2">
        <v>39621</v>
      </c>
      <c r="D35" s="8" t="s">
        <v>56</v>
      </c>
      <c r="E35" s="8" t="s">
        <v>3</v>
      </c>
      <c r="F35" s="3"/>
    </row>
    <row r="36" spans="1:6" ht="12.75">
      <c r="A36" s="25">
        <f t="shared" si="2"/>
        <v>39627</v>
      </c>
      <c r="B36" s="24">
        <f>_XLL.UKENR(C36,2)</f>
        <v>26</v>
      </c>
      <c r="C36" s="2">
        <v>39627</v>
      </c>
      <c r="D36" s="8"/>
      <c r="E36" s="8"/>
      <c r="F36" s="3" t="s">
        <v>20</v>
      </c>
    </row>
    <row r="37" spans="1:6" ht="12.75">
      <c r="A37" s="25">
        <f t="shared" si="2"/>
        <v>39628</v>
      </c>
      <c r="B37" s="24">
        <f>_XLL.UKENR(C37,2)</f>
        <v>26</v>
      </c>
      <c r="C37" s="2">
        <v>39628</v>
      </c>
      <c r="D37" s="8"/>
      <c r="E37" s="8"/>
      <c r="F37" s="3" t="s">
        <v>21</v>
      </c>
    </row>
    <row r="38" spans="1:6" ht="12.75">
      <c r="A38" s="4"/>
      <c r="B38" s="4"/>
      <c r="C38" s="6"/>
      <c r="D38" s="10"/>
      <c r="E38" s="10"/>
      <c r="F38" s="7"/>
    </row>
    <row r="39" spans="1:6" ht="12.75">
      <c r="A39" s="25">
        <f>C39</f>
        <v>39634</v>
      </c>
      <c r="B39" s="24">
        <f>_XLL.UKENR(C39,2)</f>
        <v>27</v>
      </c>
      <c r="C39" s="14">
        <v>39634</v>
      </c>
      <c r="D39" s="15"/>
      <c r="E39" s="15"/>
      <c r="F39" s="3" t="s">
        <v>22</v>
      </c>
    </row>
    <row r="40" spans="1:6" ht="12.75">
      <c r="A40" s="25">
        <f>C40</f>
        <v>39635</v>
      </c>
      <c r="B40" s="24">
        <f>_XLL.UKENR(C40,2)</f>
        <v>27</v>
      </c>
      <c r="C40" s="14">
        <v>39635</v>
      </c>
      <c r="D40" s="15"/>
      <c r="E40" s="15"/>
      <c r="F40" s="3" t="s">
        <v>22</v>
      </c>
    </row>
    <row r="41" spans="1:6" ht="12.75">
      <c r="A41" s="4"/>
      <c r="B41" s="4"/>
      <c r="C41" s="6"/>
      <c r="D41" s="10"/>
      <c r="E41" s="10"/>
      <c r="F41" s="7"/>
    </row>
    <row r="42" spans="1:6" ht="12.75">
      <c r="A42" s="25">
        <f aca="true" t="shared" si="3" ref="A42:A51">C42</f>
        <v>39662</v>
      </c>
      <c r="B42" s="24">
        <f>_XLL.UKENR(C42,2)</f>
        <v>31</v>
      </c>
      <c r="C42" s="2">
        <v>39662</v>
      </c>
      <c r="D42" s="8"/>
      <c r="E42" s="8"/>
      <c r="F42" s="3" t="s">
        <v>23</v>
      </c>
    </row>
    <row r="43" spans="1:6" ht="12.75">
      <c r="A43" s="25">
        <f t="shared" si="3"/>
        <v>39663</v>
      </c>
      <c r="B43" s="24">
        <f>_XLL.UKENR(C43,2)</f>
        <v>31</v>
      </c>
      <c r="C43" s="2">
        <v>39663</v>
      </c>
      <c r="D43" s="8"/>
      <c r="E43" s="8"/>
      <c r="F43" s="3" t="s">
        <v>23</v>
      </c>
    </row>
    <row r="44" spans="1:6" ht="12.75">
      <c r="A44" s="25">
        <f t="shared" si="3"/>
        <v>39669</v>
      </c>
      <c r="B44" s="24">
        <f>_XLL.UKENR(C44,2)</f>
        <v>32</v>
      </c>
      <c r="C44" s="2">
        <v>39669</v>
      </c>
      <c r="D44" s="8"/>
      <c r="E44" s="8"/>
      <c r="F44" s="3" t="s">
        <v>46</v>
      </c>
    </row>
    <row r="45" spans="1:6" ht="12.75">
      <c r="A45" s="25">
        <f t="shared" si="3"/>
        <v>39670</v>
      </c>
      <c r="B45" s="24">
        <f>_XLL.UKENR(C45,2)</f>
        <v>32</v>
      </c>
      <c r="C45" s="2">
        <v>39670</v>
      </c>
      <c r="D45" s="8"/>
      <c r="E45" s="8"/>
      <c r="F45" s="3" t="s">
        <v>47</v>
      </c>
    </row>
    <row r="46" spans="1:6" ht="12.75">
      <c r="A46" s="25">
        <f t="shared" si="3"/>
        <v>39676</v>
      </c>
      <c r="B46" s="24">
        <f>_XLL.UKENR(C46,2)</f>
        <v>33</v>
      </c>
      <c r="C46" s="2">
        <v>39676</v>
      </c>
      <c r="D46" s="8"/>
      <c r="F46" s="3"/>
    </row>
    <row r="47" spans="1:6" ht="12.75">
      <c r="A47" s="25">
        <f t="shared" si="3"/>
        <v>39677</v>
      </c>
      <c r="B47" s="24">
        <f>_XLL.UKENR(C47,2)</f>
        <v>33</v>
      </c>
      <c r="C47" s="2">
        <v>39677</v>
      </c>
      <c r="D47" s="8" t="s">
        <v>79</v>
      </c>
      <c r="E47" s="8" t="s">
        <v>34</v>
      </c>
      <c r="F47" s="3" t="s">
        <v>57</v>
      </c>
    </row>
    <row r="48" spans="1:6" ht="12.75">
      <c r="A48" s="25">
        <f t="shared" si="3"/>
        <v>39683</v>
      </c>
      <c r="B48" s="24">
        <f>_XLL.UKENR(C48,2)</f>
        <v>34</v>
      </c>
      <c r="C48" s="2">
        <v>39683</v>
      </c>
      <c r="D48" s="8" t="s">
        <v>52</v>
      </c>
      <c r="E48" s="8" t="s">
        <v>58</v>
      </c>
      <c r="F48" s="3"/>
    </row>
    <row r="49" spans="1:6" ht="12.75">
      <c r="A49" s="25">
        <f t="shared" si="3"/>
        <v>39684</v>
      </c>
      <c r="B49" s="24">
        <f>_XLL.UKENR(C49,2)</f>
        <v>34</v>
      </c>
      <c r="C49" s="2">
        <v>39684</v>
      </c>
      <c r="D49" s="8" t="s">
        <v>73</v>
      </c>
      <c r="E49" s="8" t="s">
        <v>59</v>
      </c>
      <c r="F49" s="3"/>
    </row>
    <row r="50" spans="1:6" ht="12.75">
      <c r="A50" s="25">
        <f t="shared" si="3"/>
        <v>39690</v>
      </c>
      <c r="B50" s="24">
        <f>_XLL.UKENR(C50,2)</f>
        <v>35</v>
      </c>
      <c r="C50" s="2">
        <v>39690</v>
      </c>
      <c r="D50" s="8" t="s">
        <v>83</v>
      </c>
      <c r="E50" s="8"/>
      <c r="F50" s="3" t="s">
        <v>24</v>
      </c>
    </row>
    <row r="51" spans="1:6" ht="12.75">
      <c r="A51" s="25">
        <f t="shared" si="3"/>
        <v>39691</v>
      </c>
      <c r="B51" s="24">
        <f>_XLL.UKENR(C51,2)</f>
        <v>35</v>
      </c>
      <c r="C51" s="2">
        <v>39691</v>
      </c>
      <c r="E51" s="8"/>
      <c r="F51" s="3" t="s">
        <v>60</v>
      </c>
    </row>
    <row r="52" spans="1:6" ht="12.75">
      <c r="A52" s="4"/>
      <c r="B52" s="4"/>
      <c r="C52" s="4"/>
      <c r="D52" s="9"/>
      <c r="E52" s="9"/>
      <c r="F52" s="5"/>
    </row>
    <row r="53" spans="1:6" ht="12.75">
      <c r="A53" s="25">
        <f aca="true" t="shared" si="4" ref="A53:A58">C53</f>
        <v>39697</v>
      </c>
      <c r="B53" s="24">
        <f>_XLL.UKENR(C53,2)</f>
        <v>36</v>
      </c>
      <c r="C53" s="2">
        <v>39697</v>
      </c>
      <c r="D53" s="8" t="s">
        <v>77</v>
      </c>
      <c r="E53" s="8" t="s">
        <v>35</v>
      </c>
      <c r="F53" s="3"/>
    </row>
    <row r="54" spans="1:6" ht="12.75">
      <c r="A54" s="25">
        <f t="shared" si="4"/>
        <v>39698</v>
      </c>
      <c r="B54" s="24">
        <f>_XLL.UKENR(C54,2)</f>
        <v>36</v>
      </c>
      <c r="C54" s="2">
        <v>39698</v>
      </c>
      <c r="F54" s="3" t="s">
        <v>61</v>
      </c>
    </row>
    <row r="55" spans="1:6" ht="12.75">
      <c r="A55" s="25">
        <f t="shared" si="4"/>
        <v>39704</v>
      </c>
      <c r="B55" s="24">
        <f>_XLL.UKENR(C55,2)</f>
        <v>37</v>
      </c>
      <c r="C55" s="2">
        <v>39704</v>
      </c>
      <c r="D55" s="8"/>
      <c r="E55" s="8"/>
      <c r="F55" s="3" t="s">
        <v>25</v>
      </c>
    </row>
    <row r="56" spans="1:6" ht="12.75">
      <c r="A56" s="25">
        <f t="shared" si="4"/>
        <v>39705</v>
      </c>
      <c r="B56" s="24">
        <f>_XLL.UKENR(C56,2)</f>
        <v>37</v>
      </c>
      <c r="C56" s="2">
        <v>39705</v>
      </c>
      <c r="D56" s="8"/>
      <c r="E56" s="8"/>
      <c r="F56" s="3" t="s">
        <v>62</v>
      </c>
    </row>
    <row r="57" spans="1:6" ht="12.75">
      <c r="A57" s="25">
        <f t="shared" si="4"/>
        <v>39711</v>
      </c>
      <c r="B57" s="24">
        <f>_XLL.UKENR(C57,2)</f>
        <v>38</v>
      </c>
      <c r="C57" s="2">
        <v>39711</v>
      </c>
      <c r="D57" s="8" t="s">
        <v>80</v>
      </c>
      <c r="E57" s="8" t="s">
        <v>82</v>
      </c>
      <c r="F57" s="3"/>
    </row>
    <row r="58" spans="1:6" ht="12.75">
      <c r="A58" s="25">
        <f t="shared" si="4"/>
        <v>39712</v>
      </c>
      <c r="B58" s="24">
        <f>_XLL.UKENR(C58,2)</f>
        <v>38</v>
      </c>
      <c r="C58" s="2">
        <v>39712</v>
      </c>
      <c r="D58" s="8" t="s">
        <v>65</v>
      </c>
      <c r="E58" s="8" t="s">
        <v>81</v>
      </c>
      <c r="F58" s="3" t="s">
        <v>63</v>
      </c>
    </row>
    <row r="59" spans="1:6" ht="12.75">
      <c r="A59" s="25" t="s">
        <v>48</v>
      </c>
      <c r="B59" s="24">
        <v>39</v>
      </c>
      <c r="C59" s="2">
        <v>39351</v>
      </c>
      <c r="D59" s="8"/>
      <c r="E59" s="8"/>
      <c r="F59" s="3" t="s">
        <v>49</v>
      </c>
    </row>
    <row r="60" spans="1:6" ht="12.75">
      <c r="A60" s="25">
        <f>C60</f>
        <v>39718</v>
      </c>
      <c r="B60" s="24">
        <f>_XLL.UKENR(C60,2)</f>
        <v>39</v>
      </c>
      <c r="C60" s="2">
        <v>39718</v>
      </c>
      <c r="D60" s="8" t="s">
        <v>66</v>
      </c>
      <c r="E60" s="8" t="s">
        <v>37</v>
      </c>
      <c r="F60" s="3"/>
    </row>
    <row r="61" spans="1:6" ht="12.75">
      <c r="A61" s="25">
        <f>C61</f>
        <v>39719</v>
      </c>
      <c r="B61" s="24">
        <f>_XLL.UKENR(C61,2)</f>
        <v>39</v>
      </c>
      <c r="C61" s="2">
        <v>39719</v>
      </c>
      <c r="D61" s="28"/>
      <c r="E61" s="8"/>
      <c r="F61" s="3"/>
    </row>
    <row r="62" spans="1:6" ht="12.75">
      <c r="A62" s="4"/>
      <c r="B62" s="4"/>
      <c r="C62" s="4"/>
      <c r="D62" s="9"/>
      <c r="E62" s="9"/>
      <c r="F62" s="5"/>
    </row>
    <row r="63" spans="1:6" ht="12.75">
      <c r="A63" s="25">
        <f aca="true" t="shared" si="5" ref="A63:A70">C63</f>
        <v>39725</v>
      </c>
      <c r="B63" s="24">
        <f>_XLL.UKENR(C63,2)</f>
        <v>40</v>
      </c>
      <c r="C63" s="2">
        <v>39725</v>
      </c>
      <c r="D63" s="8" t="s">
        <v>75</v>
      </c>
      <c r="E63" s="8" t="s">
        <v>76</v>
      </c>
      <c r="F63" s="3"/>
    </row>
    <row r="64" spans="1:6" ht="12.75">
      <c r="A64" s="25">
        <f t="shared" si="5"/>
        <v>39726</v>
      </c>
      <c r="B64" s="24">
        <f>_XLL.UKENR(C64,2)</f>
        <v>40</v>
      </c>
      <c r="C64" s="2">
        <v>39726</v>
      </c>
      <c r="D64" s="8"/>
      <c r="E64" s="8"/>
      <c r="F64" s="3"/>
    </row>
    <row r="65" spans="1:6" ht="12.75">
      <c r="A65" s="25">
        <f t="shared" si="5"/>
        <v>39732</v>
      </c>
      <c r="B65" s="24">
        <f>_XLL.UKENR(C65,2)</f>
        <v>41</v>
      </c>
      <c r="C65" s="2">
        <v>39732</v>
      </c>
      <c r="D65" s="8"/>
      <c r="E65" s="8"/>
      <c r="F65" s="3" t="s">
        <v>51</v>
      </c>
    </row>
    <row r="66" spans="1:6" ht="12.75">
      <c r="A66" s="25">
        <f t="shared" si="5"/>
        <v>39733</v>
      </c>
      <c r="B66" s="24">
        <f>_XLL.UKENR(C66,2)</f>
        <v>41</v>
      </c>
      <c r="C66" s="2">
        <v>39733</v>
      </c>
      <c r="D66" s="8"/>
      <c r="E66" s="8"/>
      <c r="F66" s="3" t="s">
        <v>50</v>
      </c>
    </row>
    <row r="67" spans="1:6" ht="12.75">
      <c r="A67" s="25">
        <f t="shared" si="5"/>
        <v>39739</v>
      </c>
      <c r="B67" s="24">
        <f>_XLL.UKENR(C67,2)</f>
        <v>42</v>
      </c>
      <c r="C67" s="2">
        <v>39739</v>
      </c>
      <c r="D67" s="8"/>
      <c r="E67" s="8"/>
      <c r="F67" s="3" t="s">
        <v>9</v>
      </c>
    </row>
    <row r="68" spans="1:6" ht="12.75">
      <c r="A68" s="25">
        <f t="shared" si="5"/>
        <v>39740</v>
      </c>
      <c r="B68" s="24">
        <f>_XLL.UKENR(C68,2)</f>
        <v>42</v>
      </c>
      <c r="C68" s="2">
        <v>39740</v>
      </c>
      <c r="D68" s="8"/>
      <c r="E68" s="8"/>
      <c r="F68" s="3"/>
    </row>
    <row r="69" spans="1:6" ht="12.75">
      <c r="A69" s="25">
        <f t="shared" si="5"/>
        <v>39746</v>
      </c>
      <c r="B69" s="24">
        <f>_XLL.UKENR(C69,2)</f>
        <v>43</v>
      </c>
      <c r="C69" s="2">
        <v>39746</v>
      </c>
      <c r="D69" s="8"/>
      <c r="E69" s="8"/>
      <c r="F69" s="3"/>
    </row>
    <row r="70" spans="1:6" ht="12.75">
      <c r="A70" s="25">
        <f t="shared" si="5"/>
        <v>39747</v>
      </c>
      <c r="B70" s="24">
        <f>_XLL.UKENR(C70,2)</f>
        <v>43</v>
      </c>
      <c r="C70" s="2">
        <v>39747</v>
      </c>
      <c r="D70" s="8"/>
      <c r="E70" s="8"/>
      <c r="F70" s="3"/>
    </row>
    <row r="71" spans="1:6" ht="12.75">
      <c r="A71" s="4"/>
      <c r="B71" s="4"/>
      <c r="C71" s="4"/>
      <c r="D71" s="9"/>
      <c r="E71" s="9"/>
      <c r="F71" s="5"/>
    </row>
    <row r="72" spans="3:6" ht="12.75">
      <c r="C72" s="11"/>
      <c r="D72" s="12"/>
      <c r="E72" s="12"/>
      <c r="F72" s="12"/>
    </row>
    <row r="74" ht="12.75">
      <c r="A74" s="29">
        <v>2009</v>
      </c>
    </row>
    <row r="75" spans="1:5" ht="12.75">
      <c r="A75" s="17" t="s">
        <v>29</v>
      </c>
      <c r="C75" s="26">
        <v>39954</v>
      </c>
      <c r="D75" s="27" t="s">
        <v>38</v>
      </c>
      <c r="E75" s="27" t="s">
        <v>39</v>
      </c>
    </row>
    <row r="76" spans="1:5" ht="12.75">
      <c r="A76" s="17" t="s">
        <v>40</v>
      </c>
      <c r="C76" s="26">
        <v>39956</v>
      </c>
      <c r="D76" s="27" t="s">
        <v>42</v>
      </c>
      <c r="E76" s="27" t="s">
        <v>43</v>
      </c>
    </row>
    <row r="77" spans="1:5" ht="12.75">
      <c r="A77" s="17" t="s">
        <v>41</v>
      </c>
      <c r="C77" s="26">
        <v>39957</v>
      </c>
      <c r="D77" s="27" t="s">
        <v>44</v>
      </c>
      <c r="E77" s="27" t="s">
        <v>45</v>
      </c>
    </row>
  </sheetData>
  <printOptions/>
  <pageMargins left="0" right="0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Storebrand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Idar Brekke</dc:creator>
  <cp:keywords/>
  <dc:description/>
  <cp:lastModifiedBy>ik02-reha</cp:lastModifiedBy>
  <cp:lastPrinted>2007-05-14T15:00:29Z</cp:lastPrinted>
  <dcterms:created xsi:type="dcterms:W3CDTF">2005-10-21T10:48:51Z</dcterms:created>
  <dcterms:modified xsi:type="dcterms:W3CDTF">2007-12-05T11:36:14Z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1084453180</vt:i4>
  </property>
  <property fmtid="{D5CDD505-2E9C-101B-9397-08002B2CF9AE}" pid="3" name="_EmailSubject">
    <vt:lpwstr>TERMINLISTE</vt:lpwstr>
  </property>
  <property fmtid="{D5CDD505-2E9C-101B-9397-08002B2CF9AE}" pid="4" name="_AuthorEmail">
    <vt:lpwstr>post@snekkerverksted.no</vt:lpwstr>
  </property>
  <property fmtid="{D5CDD505-2E9C-101B-9397-08002B2CF9AE}" pid="5" name="_AuthorEmailDisplayName">
    <vt:lpwstr>Ødegaard Snekkerverksted A/S</vt:lpwstr>
  </property>
  <property fmtid="{D5CDD505-2E9C-101B-9397-08002B2CF9AE}" pid="6" name="_ReviewingToolsShownOnce">
    <vt:lpwstr/>
  </property>
</Properties>
</file>